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8888" windowHeight="7416"/>
  </bookViews>
  <sheets>
    <sheet name="стр.1_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CEH009" localSheetId="0">#REF!</definedName>
    <definedName name="_______CEH009">#REF!</definedName>
    <definedName name="______CEH009" localSheetId="0">#REF!</definedName>
    <definedName name="______CEH009">#REF!</definedName>
    <definedName name="_____CEH009" localSheetId="0">#REF!</definedName>
    <definedName name="_____CEH009">#REF!</definedName>
    <definedName name="____CEH009">#REF!</definedName>
    <definedName name="___CEH009">#REF!</definedName>
    <definedName name="__CEH009">#REF!</definedName>
    <definedName name="__IntlFixup" hidden="1">TRUE</definedName>
    <definedName name="_CEH009">#REF!</definedName>
    <definedName name="_Order1" hidden="1">255</definedName>
    <definedName name="AccessDatabase" hidden="1">"C:\My Documents\vlad\Var_2\can270398v2t05.mdb"</definedName>
    <definedName name="anscount" hidden="1">1</definedName>
    <definedName name="cellsCmpKoef">[1]Control!#REF!</definedName>
    <definedName name="cellsComplex">[1]Control!#REF!</definedName>
    <definedName name="cellsDiference">[1]Control!#REF!</definedName>
    <definedName name="cellsDopRasxod">[1]Control!#REF!</definedName>
    <definedName name="cellsEnerg">[1]Control!#REF!</definedName>
    <definedName name="cellsIndicat1">[1]Control!#REF!</definedName>
    <definedName name="cellsIndicat2">[1]Control!#REF!</definedName>
    <definedName name="cellsMonth">[1]Control!#REF!</definedName>
    <definedName name="cellsNameComplex">[1]Control!#REF!</definedName>
    <definedName name="cellsNmCount">[1]Control!#REF!</definedName>
    <definedName name="cellsScale">[1]Control!#REF!</definedName>
    <definedName name="cellsYear">[1]Control!#REF!</definedName>
    <definedName name="columnsDay">[1]Control!#REF!</definedName>
    <definedName name="columnsVDHolder">[1]Control!#REF!</definedName>
    <definedName name="ghg" localSheetId="0" hidden="1">{#N/A,#N/A,FALSE,"Себестоимсть-97"}</definedName>
    <definedName name="ghg" hidden="1">{#N/A,#N/A,FALSE,"Себестоимсть-97"}</definedName>
    <definedName name="god">[2]Титульный!$F$9</definedName>
    <definedName name="index2">[3]П1.12.!#REF!</definedName>
    <definedName name="K_MONTH">#REF!</definedName>
    <definedName name="K_YEAR">#REF!</definedName>
    <definedName name="limcount" hidden="1">1</definedName>
    <definedName name="mmm" localSheetId="0" hidden="1">{#N/A,#N/A,FALSE,"Себестоимсть-97"}</definedName>
    <definedName name="mmm" hidden="1">{#N/A,#N/A,FALSE,"Себестоимсть-97"}</definedName>
    <definedName name="N_MONTH">#REF!</definedName>
    <definedName name="N_YEAR">#REF!</definedName>
    <definedName name="nameSheet_Spisok">[1]Control!#REF!</definedName>
    <definedName name="org">[2]Титульный!$F$11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hidden="1">#REF!,#REF!,#REF!,#REF!,#REF!,#REF!,#REF!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ET_PROT" hidden="1">#REF!,#REF!,#REF!,#REF!,#REF!,#REF!,#REF!</definedName>
    <definedName name="P1_SET_PRT" hidden="1">#REF!,#REF!,#REF!,#REF!,#REF!,#REF!,#REF!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q">[3]П1.12.!#REF!</definedName>
    <definedName name="region_name">[5]Титульный!$F$7</definedName>
    <definedName name="regionException_flag">[5]TEHSHEET!$E$2</definedName>
    <definedName name="rowsDay">[1]Control!#REF!</definedName>
    <definedName name="rowSpisok_beg">[1]Control!#REF!</definedName>
    <definedName name="rowsVDHolder">[1]Control!#REF!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smet" localSheetId="0" hidden="1">{#N/A,#N/A,FALSE,"Себестоимсть-97"}</definedName>
    <definedName name="smet" hidden="1">{#N/A,#N/A,FALSE,"Себестоимсть-97"}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yyyjjjj" localSheetId="0" hidden="1">{#N/A,#N/A,FALSE,"Себестоимсть-97"}</definedName>
    <definedName name="yyyjjjj" hidden="1">{#N/A,#N/A,FALSE,"Себестоимсть-97"}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видсс" localSheetId="0" hidden="1">{#N/A,#N/A,FALSE,"Себестоимсть-97"}</definedName>
    <definedName name="видсс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_xlnm.Print_Area" localSheetId="0">стр.1_3!$A$1:$DD$90</definedName>
    <definedName name="п" hidden="1">{#N/A,#N/A,FALSE,"Себестоимсть-97"}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РКЗ" localSheetId="0">[3]П1.12.!#REF!</definedName>
    <definedName name="РКЗ">[3]П1.12.!#REF!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  <definedName name="ыыы" localSheetId="0" hidden="1">{#N/A,#N/A,FALSE,"Себестоимсть-97"}</definedName>
    <definedName name="ыыы" hidden="1">{#N/A,#N/A,FALSE,"Себестоимсть-97"}</definedName>
  </definedNames>
  <calcPr calcId="125725"/>
</workbook>
</file>

<file path=xl/calcChain.xml><?xml version="1.0" encoding="utf-8"?>
<calcChain xmlns="http://schemas.openxmlformats.org/spreadsheetml/2006/main">
  <c r="CD30" i="1"/>
  <c r="CD27" s="1"/>
  <c r="CD19" s="1"/>
  <c r="CD18" s="1"/>
  <c r="BT30"/>
  <c r="BT27"/>
  <c r="BT77"/>
  <c r="BT74"/>
  <c r="BT79" s="1"/>
  <c r="CD69"/>
  <c r="BT69"/>
  <c r="BT64"/>
  <c r="BT63"/>
  <c r="BT59" s="1"/>
  <c r="BT56"/>
  <c r="CD38"/>
  <c r="BT38"/>
  <c r="CD53"/>
  <c r="BT53"/>
  <c r="CD20"/>
  <c r="BT20"/>
  <c r="BT19" l="1"/>
  <c r="BT18"/>
</calcChain>
</file>

<file path=xl/sharedStrings.xml><?xml version="1.0" encoding="utf-8"?>
<sst xmlns="http://schemas.openxmlformats.org/spreadsheetml/2006/main" count="237" uniqueCount="168">
  <si>
    <t>Приложение 2</t>
  </si>
  <si>
    <t>к приказу Федеральной службы по тарифам</t>
  </si>
  <si>
    <t>от 24 октября 2014 г. № 1831-э</t>
  </si>
  <si>
    <t>Раскрытие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</si>
  <si>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</si>
  <si>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</si>
  <si>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</si>
  <si>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</si>
  <si>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Акционерное общество "Малышеское рудоуправление"</t>
  </si>
  <si>
    <t>ИНН:</t>
  </si>
  <si>
    <t>6603003813</t>
  </si>
  <si>
    <t>КПП:</t>
  </si>
  <si>
    <t>660301001</t>
  </si>
  <si>
    <t>Долгосрочный период регулирования:</t>
  </si>
  <si>
    <t>2015</t>
  </si>
  <si>
    <t>-</t>
  </si>
  <si>
    <t>2019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</si>
  <si>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</si>
  <si>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</si>
  <si>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</si>
  <si>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</si>
  <si>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</si>
  <si>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</si>
  <si>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</si>
  <si>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</si>
  <si>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</si>
  <si>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</si>
  <si>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</si>
  <si>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</si>
  <si>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</si>
  <si>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</si>
  <si>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</si>
  <si>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</si>
  <si>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</si>
  <si>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r>
      <t xml:space="preserve">плановые (нормативные)подконтрольные расходы определяются методом индексации затрат </t>
    </r>
    <r>
      <rPr>
        <b/>
        <sz val="8"/>
        <rFont val="Times New Roman"/>
        <family val="1"/>
        <charset val="204"/>
      </rPr>
      <t>2015</t>
    </r>
    <r>
      <rPr>
        <sz val="8"/>
        <rFont val="Times New Roman"/>
        <family val="1"/>
        <charset val="204"/>
      </rPr>
      <t xml:space="preserve"> г., этим обусловлены отклонения суммы фактических затрат. Темпы роста фактических затрат не соответствуют коэффициенту индексации</t>
    </r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</si>
  <si>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</si>
  <si>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</si>
  <si>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</si>
  <si>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</si>
  <si>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</si>
  <si>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</si>
  <si>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</si>
  <si>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</si>
  <si>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</si>
  <si>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</si>
  <si>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</si>
  <si>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</si>
  <si>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</si>
  <si>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</si>
  <si>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</si>
  <si>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</si>
  <si>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</si>
  <si>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</si>
  <si>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</si>
  <si>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</si>
  <si>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услуги связи</t>
  </si>
  <si>
    <t>1.1.3.5</t>
  </si>
  <si>
    <t>услуги ВВО</t>
  </si>
  <si>
    <t>1.1.3.6</t>
  </si>
  <si>
    <t>расходы на охрану труда</t>
  </si>
  <si>
    <t>1.1.3.7</t>
  </si>
  <si>
    <t>электроэнергия на хознужды</t>
  </si>
  <si>
    <t>1.1.3.8</t>
  </si>
  <si>
    <t>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</si>
  <si>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</si>
  <si>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</si>
  <si>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</si>
  <si>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</si>
  <si>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</si>
  <si>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</si>
  <si>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</si>
  <si>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</si>
  <si>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</si>
  <si>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</si>
  <si>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</si>
  <si>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</si>
  <si>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</si>
  <si>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</si>
  <si>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</si>
  <si>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</si>
  <si>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</si>
  <si>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</si>
  <si>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</si>
  <si>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</si>
  <si>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</si>
  <si>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</si>
  <si>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</si>
  <si>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</si>
  <si>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</si>
  <si>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</si>
  <si>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</si>
  <si>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</si>
  <si>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</si>
  <si>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</si>
  <si>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</si>
  <si>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</si>
  <si>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</si>
  <si>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</si>
  <si>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</si>
  <si>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</si>
  <si>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</si>
  <si>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</si>
  <si>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</si>
  <si>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</si>
  <si>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</si>
  <si>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</si>
  <si>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</si>
  <si>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</si>
  <si>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</si>
  <si>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</si>
  <si>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</si>
  <si>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</si>
  <si>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</si>
  <si>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</si>
  <si>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НН</t>
  </si>
  <si>
    <t>2.2</t>
  </si>
  <si>
    <t>в том числе трансформаторная мощность подстанций на уровне напряжения СН-1</t>
  </si>
  <si>
    <t>2.3</t>
  </si>
  <si>
    <t>в том числе трансформаторная мощность подстанций на уровне напряжения СН-2</t>
  </si>
  <si>
    <t>2.4</t>
  </si>
  <si>
    <t>в том числе трансформаторная мощность подстанций на уровне напряжения ВН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</si>
  <si>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</si>
  <si>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</si>
  <si>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</si>
  <si>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</si>
  <si>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НН</t>
  </si>
  <si>
    <t>3.2</t>
  </si>
  <si>
    <t>в том числе количество условных единиц по линиям электропередач на уровне напряжения СН1</t>
  </si>
  <si>
    <t>3.3</t>
  </si>
  <si>
    <t>в том числе количество условных единиц по линиям электропередач на уровне напряжения СН2</t>
  </si>
  <si>
    <t>3.4</t>
  </si>
  <si>
    <t>в том числе количество условных единиц по линиям электропередач на уровне напряжения ВН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</si>
  <si>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</si>
  <si>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</si>
  <si>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</si>
  <si>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НН</t>
  </si>
  <si>
    <t>4.2</t>
  </si>
  <si>
    <t>в том числе количество условных единиц по подстанциям на уровне напряжения СН-1</t>
  </si>
  <si>
    <t>4.3</t>
  </si>
  <si>
    <t>в том числе количество условных единиц по подстанциям на уровне напряжения СН-2</t>
  </si>
  <si>
    <t>4.4</t>
  </si>
  <si>
    <t>в том числе количество условных единиц по подстанциям на уровне напряжения ВН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</si>
  <si>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</si>
  <si>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</si>
  <si>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</si>
  <si>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</si>
  <si>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НН</t>
  </si>
  <si>
    <t>5.2</t>
  </si>
  <si>
    <t>в том числе длина линий электропередач на уровне напряжения СН-1</t>
  </si>
  <si>
    <t>5.3</t>
  </si>
  <si>
    <t>в том числе длина линий электропередач на уровне напряжения СН-2</t>
  </si>
  <si>
    <t>5.4</t>
  </si>
  <si>
    <t>в том числе длина линий электропередач на уровне напряжения ВН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</si>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</sst>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93">
    <numFmt numFmtId="164" formatCode="0.0"/>
    <numFmt numFmtId="165" formatCode="0.000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@\ *."/>
    <numFmt numFmtId="177" formatCode="_-* #,##0\ &quot;руб&quot;_-;\-* #,##0\ &quot;руб&quot;_-;_-* &quot;-&quot;\ &quot;руб&quot;_-;_-@_-"/>
    <numFmt numFmtId="178" formatCode="mmmm\ d\,\ yyyy"/>
    <numFmt numFmtId="179" formatCode="000000"/>
    <numFmt numFmtId="180" formatCode="&quot;?.&quot;#,##0_);[Red]\(&quot;?.&quot;#,##0\)"/>
    <numFmt numFmtId="181" formatCode="&quot;?.&quot;#,##0.00_);[Red]\(&quot;?.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0.0_)"/>
    <numFmt numFmtId="191" formatCode="\£#,##0_);\(\£#,##0\)"/>
    <numFmt numFmtId="192" formatCode="0000"/>
    <numFmt numFmtId="193" formatCode="_-* #,##0\ _р_._-;\-* #,##0\ _р_._-;_-* &quot;-&quot;\ _р_._-;_-@_-"/>
    <numFmt numFmtId="194" formatCode="_-* #,##0.00\ _F_-;\-* #,##0.00\ _F_-;_-* &quot;-&quot;??\ _F_-;_-@_-"/>
    <numFmt numFmtId="195" formatCode="&quot;$&quot;#,##0_);[Red]\(&quot;$&quot;#,##0\)"/>
    <numFmt numFmtId="196" formatCode="_-&quot;$&quot;* #,##0_-;\-&quot;$&quot;* #,##0_-;_-&quot;$&quot;* &quot;-&quot;_-;_-@_-"/>
    <numFmt numFmtId="197" formatCode="_(* #,##0.00_);[Red]_(* \(#,##0.00\);_(* &quot;-&quot;??_);_(@_)"/>
    <numFmt numFmtId="198" formatCode="_-* #,##0.00\ &quot;F&quot;_-;\-* #,##0.00\ &quot;F&quot;_-;_-* &quot;-&quot;??\ &quot;F&quot;_-;_-@_-"/>
    <numFmt numFmtId="199" formatCode="\$#,##0\ ;\(\$#,##0\)"/>
    <numFmt numFmtId="200" formatCode="dd\.mm\.yyyy&quot;г.&quot;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#,##0;[Red]\-#,##0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.00_);_(* \(#,##0.00\);_(* &quot;-&quot;??_);_(@_)"/>
    <numFmt numFmtId="208" formatCode="#,##0.0_);\(#,##0.0\)"/>
    <numFmt numFmtId="209" formatCode="#,##0.0_);[Red]\(#,##0.0\)"/>
    <numFmt numFmtId="210" formatCode="#,##0_ ;[Red]\-#,##0\ "/>
    <numFmt numFmtId="211" formatCode="#,##0_);[Blue]\(#,##0\)"/>
    <numFmt numFmtId="212" formatCode="_-* #,##0_-;_-* #,##0\-;_-* &quot;-&quot;_-;_-@_-"/>
    <numFmt numFmtId="213" formatCode="_-* #,##0.00_-;_-* #,##0.00\-;_-* &quot;-&quot;??_-;_-@_-"/>
    <numFmt numFmtId="214" formatCode="_-* #,##0\ _$_-;\-* #,##0\ _$_-;_-* &quot;-&quot;\ _$_-;_-@_-"/>
    <numFmt numFmtId="215" formatCode="#,##0__\ \ \ \ 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_-* #,##0\ &quot;$&quot;_-;\-* #,##0\ &quot;$&quot;_-;_-* &quot;-&quot;\ &quot;$&quot;_-;_-@_-"/>
    <numFmt numFmtId="219" formatCode="_-* #,##0.00\ &quot;$&quot;_-;\-* #,##0.00\ &quot;$&quot;_-;_-* &quot;-&quot;??\ &quot;$&quot;_-;_-@_-"/>
    <numFmt numFmtId="220" formatCode="&quot;$&quot;#,##0.0_);\(&quot;$&quot;#,##0.0\)"/>
    <numFmt numFmtId="221" formatCode="0.00\x"/>
    <numFmt numFmtId="222" formatCode="#,##0.00&quot;т.р.&quot;;\-#,##0.00&quot;т.р.&quot;"/>
    <numFmt numFmtId="223" formatCode="#,##0.0;[Red]#,##0.0"/>
    <numFmt numFmtId="224" formatCode="_-* #,##0\ _d_._-;\-* #,##0\ _d_._-;_-* &quot;-&quot;\ _d_._-;_-@_-"/>
    <numFmt numFmtId="225" formatCode="_-* #,##0.00\ _d_._-;\-* #,##0.00\ _d_._-;_-* &quot;-&quot;??\ _d_._-;_-@_-"/>
    <numFmt numFmtId="226" formatCode="_-* #,##0_đ_._-;\-* #,##0_đ_._-;_-* &quot;-&quot;_đ_._-;_-@_-"/>
    <numFmt numFmtId="227" formatCode="_-* #,##0.00_đ_._-;\-* #,##0.00_đ_._-;_-* &quot;-&quot;??_đ_._-;_-@_-"/>
    <numFmt numFmtId="228" formatCode="#,##0.00_);[Red]\(#,##0.00\)"/>
    <numFmt numFmtId="229" formatCode="\(#,##0.0\)"/>
    <numFmt numFmtId="230" formatCode="#,##0\ &quot;?.&quot;;\-#,##0\ &quot;?.&quot;"/>
    <numFmt numFmtId="231" formatCode="_-* #,##0\ &quot;FB&quot;_-;\-* #,##0\ &quot;FB&quot;_-;_-* &quot;-&quot;\ &quot;FB&quot;_-;_-@_-"/>
    <numFmt numFmtId="232" formatCode="_-* #,##0.00\ &quot;FB&quot;_-;\-* #,##0.00\ &quot;FB&quot;_-;_-* &quot;-&quot;??\ &quot;FB&quot;_-;_-@_-"/>
    <numFmt numFmtId="233" formatCode="#,##0______;;&quot;------------      &quot;"/>
    <numFmt numFmtId="234" formatCode="_(* #,##0_);_(* \(#,##0\);_(* &quot;-&quot;_);_(@_)"/>
    <numFmt numFmtId="235" formatCode="#,##0.00;[Red]\-#,##0.00;&quot;-&quot;"/>
    <numFmt numFmtId="236" formatCode="#,##0;[Red]\-#,##0;&quot;-&quot;"/>
    <numFmt numFmtId="237" formatCode="_-&quot;F&quot;\ * #,##0_-;_-&quot;F&quot;\ * #,##0\-;_-&quot;F&quot;\ * &quot;-&quot;_-;_-@_-"/>
    <numFmt numFmtId="238" formatCode="_-&quot;F&quot;\ * #,##0.00_-;_-&quot;F&quot;\ * #,##0.00\-;_-&quot;F&quot;\ * &quot;-&quot;??_-;_-@_-"/>
    <numFmt numFmtId="239" formatCode="\$#,##0_);[Red]&quot;($&quot;#,##0\)"/>
    <numFmt numFmtId="240" formatCode="\$#,##0.00_);[Red]&quot;($&quot;#,##0.00\)"/>
    <numFmt numFmtId="241" formatCode="yyyy"/>
    <numFmt numFmtId="242" formatCode="yyyy\ &quot;год&quot;"/>
    <numFmt numFmtId="243" formatCode="\¥#,##0_);\(\¥#,##0\)"/>
    <numFmt numFmtId="244" formatCode="#,##0.000_ ;\-#,##0.000\ "/>
    <numFmt numFmtId="245" formatCode="#,##0.00_ ;[Red]\-#,##0.00\ "/>
    <numFmt numFmtId="246" formatCode="_-* #,##0.00&quot;р.&quot;_-;\-* #,##0.00&quot;р.&quot;_-;_-* &quot;-&quot;??&quot;р.&quot;_-;_-@_-"/>
    <numFmt numFmtId="247" formatCode="#,##0.000"/>
    <numFmt numFmtId="248" formatCode="#,##0.00&quot;р.&quot;;\-#,##0.00&quot;р.&quot;"/>
    <numFmt numFmtId="249" formatCode="0.0000000"/>
    <numFmt numFmtId="250" formatCode="#,##0\т"/>
    <numFmt numFmtId="251" formatCode="_-* #,##0.00\ _р_._-;\-* #,##0.00\ _р_._-;_-* &quot;-&quot;??\ _р_._-;_-@_-"/>
    <numFmt numFmtId="252" formatCode="_-* #,##0.00_р_._-;\-* #,##0.00_р_._-;_-* &quot;-&quot;??_р_._-;_-@_-"/>
    <numFmt numFmtId="253" formatCode="#,###"/>
    <numFmt numFmtId="254" formatCode="#,##0.00_ ;\-#,##0.00\ "/>
    <numFmt numFmtId="255" formatCode="#,##0.0"/>
    <numFmt numFmtId="256" formatCode="%#\.00"/>
  </numFmts>
  <fonts count="20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Arial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10"/>
      <name val="Arial Cyr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483">
    <xf numFmtId="0" fontId="0" fillId="0" borderId="0"/>
    <xf numFmtId="0" fontId="1" fillId="0" borderId="0"/>
    <xf numFmtId="0" fontId="11" fillId="0" borderId="0"/>
    <xf numFmtId="166" fontId="11" fillId="0" borderId="0"/>
    <xf numFmtId="0" fontId="12" fillId="0" borderId="0"/>
    <xf numFmtId="0" fontId="13" fillId="0" borderId="0"/>
    <xf numFmtId="167" fontId="14" fillId="0" borderId="0">
      <alignment vertical="top"/>
    </xf>
    <xf numFmtId="167" fontId="15" fillId="0" borderId="0">
      <alignment vertical="top"/>
    </xf>
    <xf numFmtId="168" fontId="15" fillId="3" borderId="0">
      <alignment vertical="top"/>
    </xf>
    <xf numFmtId="167" fontId="15" fillId="4" borderId="0">
      <alignment vertical="top"/>
    </xf>
    <xf numFmtId="0" fontId="16" fillId="0" borderId="0" applyFont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40" fontId="17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3" fillId="5" borderId="12">
      <alignment wrapText="1"/>
      <protection locked="0"/>
    </xf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20" fillId="0" borderId="0"/>
    <xf numFmtId="0" fontId="12" fillId="0" borderId="0"/>
    <xf numFmtId="0" fontId="22" fillId="0" borderId="0"/>
    <xf numFmtId="0" fontId="19" fillId="0" borderId="0"/>
    <xf numFmtId="0" fontId="11" fillId="0" borderId="0"/>
    <xf numFmtId="0" fontId="11" fillId="0" borderId="0"/>
    <xf numFmtId="166" fontId="11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1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2" fillId="0" borderId="0"/>
    <xf numFmtId="0" fontId="12" fillId="0" borderId="0"/>
    <xf numFmtId="166" fontId="12" fillId="0" borderId="0"/>
    <xf numFmtId="0" fontId="11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166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0" fontId="11" fillId="0" borderId="0"/>
    <xf numFmtId="0" fontId="12" fillId="0" borderId="0"/>
    <xf numFmtId="166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21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0" fontId="2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0" fontId="11" fillId="0" borderId="0"/>
    <xf numFmtId="0" fontId="12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2" fillId="0" borderId="0"/>
    <xf numFmtId="0" fontId="1" fillId="0" borderId="0"/>
    <xf numFmtId="0" fontId="12" fillId="0" borderId="0"/>
    <xf numFmtId="166" fontId="12" fillId="0" borderId="0"/>
    <xf numFmtId="171" fontId="1" fillId="0" borderId="0" applyFont="0" applyFill="0" applyBorder="0" applyAlignment="0" applyProtection="0"/>
    <xf numFmtId="172" fontId="23" fillId="0" borderId="0">
      <protection locked="0"/>
    </xf>
    <xf numFmtId="173" fontId="23" fillId="0" borderId="0">
      <protection locked="0"/>
    </xf>
    <xf numFmtId="172" fontId="23" fillId="0" borderId="0">
      <protection locked="0"/>
    </xf>
    <xf numFmtId="173" fontId="23" fillId="0" borderId="0">
      <protection locked="0"/>
    </xf>
    <xf numFmtId="174" fontId="23" fillId="0" borderId="0">
      <protection locked="0"/>
    </xf>
    <xf numFmtId="0" fontId="23" fillId="0" borderId="0">
      <protection locked="0"/>
    </xf>
    <xf numFmtId="175" fontId="23" fillId="0" borderId="13">
      <protection locked="0"/>
    </xf>
    <xf numFmtId="175" fontId="24" fillId="0" borderId="0">
      <protection locked="0"/>
    </xf>
    <xf numFmtId="175" fontId="24" fillId="0" borderId="0">
      <protection locked="0"/>
    </xf>
    <xf numFmtId="175" fontId="23" fillId="0" borderId="13">
      <protection locked="0"/>
    </xf>
    <xf numFmtId="176" fontId="2" fillId="0" borderId="0">
      <alignment horizontal="center"/>
    </xf>
    <xf numFmtId="176" fontId="2" fillId="0" borderId="0">
      <alignment horizontal="center"/>
    </xf>
    <xf numFmtId="177" fontId="1" fillId="0" borderId="0">
      <alignment horizontal="center"/>
    </xf>
    <xf numFmtId="0" fontId="25" fillId="6" borderId="0"/>
    <xf numFmtId="0" fontId="26" fillId="7" borderId="2" applyNumberFormat="0" applyFill="0" applyBorder="0" applyAlignment="0">
      <alignment horizontal="left"/>
    </xf>
    <xf numFmtId="0" fontId="27" fillId="7" borderId="0" applyNumberFormat="0" applyFill="0" applyBorder="0" applyAlignment="0"/>
    <xf numFmtId="0" fontId="28" fillId="8" borderId="2" applyNumberFormat="0" applyFill="0" applyBorder="0" applyAlignment="0">
      <alignment horizontal="left"/>
    </xf>
    <xf numFmtId="0" fontId="29" fillId="9" borderId="0" applyNumberFormat="0" applyFill="0" applyBorder="0" applyAlignment="0"/>
    <xf numFmtId="0" fontId="30" fillId="0" borderId="0" applyNumberFormat="0" applyFill="0" applyBorder="0" applyAlignment="0"/>
    <xf numFmtId="0" fontId="31" fillId="0" borderId="14" applyNumberFormat="0" applyFill="0" applyBorder="0" applyAlignment="0">
      <alignment horizontal="left"/>
    </xf>
    <xf numFmtId="0" fontId="32" fillId="10" borderId="15" applyNumberFormat="0" applyFill="0" applyBorder="0" applyAlignment="0">
      <alignment horizontal="centerContinuous"/>
    </xf>
    <xf numFmtId="0" fontId="33" fillId="0" borderId="0" applyNumberFormat="0" applyFill="0" applyBorder="0" applyAlignment="0"/>
    <xf numFmtId="0" fontId="33" fillId="11" borderId="1" applyNumberFormat="0" applyFill="0" applyBorder="0" applyAlignment="0"/>
    <xf numFmtId="0" fontId="34" fillId="0" borderId="14" applyNumberFormat="0" applyFill="0" applyBorder="0" applyAlignment="0"/>
    <xf numFmtId="0" fontId="33" fillId="0" borderId="0" applyNumberFormat="0" applyFill="0" applyBorder="0" applyAlignment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78" fontId="27" fillId="18" borderId="16">
      <alignment horizontal="center" vertical="center"/>
      <protection locked="0"/>
    </xf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" fontId="36" fillId="0" borderId="17">
      <alignment horizontal="right" vertical="top"/>
    </xf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79" fontId="38" fillId="0" borderId="0" applyFont="0" applyFill="0" applyBorder="0">
      <alignment horizontal="center"/>
    </xf>
    <xf numFmtId="4" fontId="36" fillId="0" borderId="17">
      <alignment horizontal="right" vertical="top"/>
    </xf>
    <xf numFmtId="0" fontId="39" fillId="0" borderId="0">
      <alignment horizontal="right"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7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1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5" borderId="0" applyNumberFormat="0" applyBorder="0" applyAlignment="0" applyProtection="0"/>
    <xf numFmtId="0" fontId="37" fillId="24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2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25" borderId="0" applyNumberFormat="0" applyBorder="0" applyAlignment="0" applyProtection="0"/>
    <xf numFmtId="0" fontId="37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3" borderId="0" applyNumberFormat="0" applyBorder="0" applyAlignment="0" applyProtection="0"/>
    <xf numFmtId="0" fontId="41" fillId="41" borderId="0" applyNumberFormat="0" applyBorder="0" applyAlignment="0" applyProtection="0"/>
    <xf numFmtId="0" fontId="42" fillId="39" borderId="0" applyNumberFormat="0" applyBorder="0" applyAlignment="0" applyProtection="0"/>
    <xf numFmtId="184" fontId="13" fillId="0" borderId="0" applyFont="0" applyFill="0" applyBorder="0" applyProtection="0"/>
    <xf numFmtId="0" fontId="43" fillId="0" borderId="0" applyNumberFormat="0" applyFill="0" applyBorder="0" applyAlignment="0" applyProtection="0">
      <alignment vertical="top"/>
      <protection locked="0"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2" fillId="0" borderId="0"/>
    <xf numFmtId="187" fontId="21" fillId="0" borderId="18">
      <protection locked="0"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5" fillId="0" borderId="0">
      <alignment horizontal="lef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9" fillId="42" borderId="0"/>
    <xf numFmtId="0" fontId="50" fillId="42" borderId="0"/>
    <xf numFmtId="0" fontId="51" fillId="0" borderId="0" applyNumberFormat="0" applyFill="0" applyBorder="0" applyAlignment="0" applyProtection="0"/>
    <xf numFmtId="10" fontId="52" fillId="0" borderId="0" applyNumberFormat="0" applyFill="0" applyBorder="0" applyAlignment="0"/>
    <xf numFmtId="0" fontId="53" fillId="0" borderId="0" applyNumberFormat="0" applyFill="0" applyBorder="0" applyAlignment="0" applyProtection="0"/>
    <xf numFmtId="191" fontId="54" fillId="0" borderId="0" applyFont="0" applyFill="0" applyBorder="0" applyAlignment="0" applyProtection="0"/>
    <xf numFmtId="0" fontId="55" fillId="0" borderId="0"/>
    <xf numFmtId="0" fontId="56" fillId="0" borderId="0" applyFill="0" applyBorder="0" applyAlignment="0"/>
    <xf numFmtId="0" fontId="57" fillId="43" borderId="19" applyNumberFormat="0" applyAlignment="0" applyProtection="0"/>
    <xf numFmtId="0" fontId="13" fillId="44" borderId="0" applyNumberFormat="0" applyFont="0" applyBorder="0" applyAlignment="0"/>
    <xf numFmtId="0" fontId="58" fillId="0" borderId="19" applyNumberFormat="0" applyAlignment="0">
      <protection locked="0"/>
    </xf>
    <xf numFmtId="0" fontId="59" fillId="0" borderId="1" applyNumberFormat="0" applyFont="0" applyFill="0" applyProtection="0">
      <alignment horizontal="centerContinuous" vertical="center"/>
    </xf>
    <xf numFmtId="0" fontId="2" fillId="5" borderId="0" applyNumberFormat="0" applyFont="0" applyBorder="0" applyAlignment="0" applyProtection="0"/>
    <xf numFmtId="0" fontId="60" fillId="45" borderId="20" applyNumberFormat="0" applyAlignment="0" applyProtection="0"/>
    <xf numFmtId="0" fontId="61" fillId="0" borderId="17">
      <alignment horizontal="left" vertical="center"/>
    </xf>
    <xf numFmtId="192" fontId="13" fillId="0" borderId="21" applyFont="0" applyFill="0" applyBorder="0" applyProtection="0">
      <alignment horizontal="center"/>
      <protection locked="0"/>
    </xf>
    <xf numFmtId="0" fontId="59" fillId="0" borderId="0" applyNumberFormat="0" applyFill="0" applyBorder="0" applyProtection="0">
      <alignment horizontal="center" vertical="center"/>
    </xf>
    <xf numFmtId="193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0" fontId="64" fillId="0" borderId="0" applyFont="0" applyFill="0" applyBorder="0" applyAlignment="0" applyProtection="0"/>
    <xf numFmtId="194" fontId="1" fillId="0" borderId="0" applyFont="0" applyFill="0" applyBorder="0" applyAlignment="0" applyProtection="0"/>
    <xf numFmtId="3" fontId="65" fillId="0" borderId="0" applyFont="0" applyFill="0" applyBorder="0" applyAlignment="0" applyProtection="0"/>
    <xf numFmtId="187" fontId="66" fillId="46" borderId="18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0" fontId="64" fillId="0" borderId="0" applyFont="0" applyFill="0" applyBorder="0" applyAlignment="0" applyProtection="0">
      <alignment horizontal="right"/>
    </xf>
    <xf numFmtId="37" fontId="67" fillId="0" borderId="22" applyFont="0" applyFill="0" applyBorder="0"/>
    <xf numFmtId="37" fontId="68" fillId="0" borderId="22" applyFont="0" applyFill="0" applyBorder="0">
      <protection locked="0"/>
    </xf>
    <xf numFmtId="37" fontId="69" fillId="3" borderId="17" applyFill="0" applyBorder="0" applyProtection="0"/>
    <xf numFmtId="37" fontId="68" fillId="0" borderId="22" applyFill="0" applyBorder="0">
      <protection locked="0"/>
    </xf>
    <xf numFmtId="198" fontId="1" fillId="0" borderId="0" applyFont="0" applyFill="0" applyBorder="0" applyAlignment="0" applyProtection="0"/>
    <xf numFmtId="199" fontId="65" fillId="0" borderId="0" applyFont="0" applyFill="0" applyBorder="0" applyAlignment="0" applyProtection="0"/>
    <xf numFmtId="0" fontId="64" fillId="0" borderId="0" applyFill="0" applyBorder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9" fillId="40" borderId="0"/>
    <xf numFmtId="0" fontId="50" fillId="47" borderId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15" fontId="70" fillId="0" borderId="8" applyFont="0" applyFill="0" applyBorder="0" applyAlignment="0">
      <alignment horizontal="centerContinuous"/>
    </xf>
    <xf numFmtId="200" fontId="70" fillId="0" borderId="8" applyFont="0" applyFill="0" applyBorder="0" applyAlignment="0">
      <alignment horizontal="centerContinuous"/>
    </xf>
    <xf numFmtId="0" fontId="71" fillId="0" borderId="0" applyFont="0" applyFill="0" applyBorder="0" applyAlignment="0" applyProtection="0"/>
    <xf numFmtId="14" fontId="72" fillId="0" borderId="0">
      <alignment vertical="top"/>
    </xf>
    <xf numFmtId="38" fontId="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6" fillId="0" borderId="0" applyFont="0" applyFill="0" applyBorder="0" applyAlignment="0" applyProtection="0"/>
    <xf numFmtId="187" fontId="73" fillId="0" borderId="0">
      <alignment horizontal="center"/>
    </xf>
    <xf numFmtId="0" fontId="64" fillId="0" borderId="23" applyNumberFormat="0" applyFont="0" applyFill="0" applyAlignment="0" applyProtection="0"/>
    <xf numFmtId="0" fontId="74" fillId="0" borderId="0" applyFill="0" applyBorder="0" applyAlignment="0" applyProtection="0"/>
    <xf numFmtId="204" fontId="21" fillId="0" borderId="0" applyFill="0" applyBorder="0" applyAlignment="0" applyProtection="0"/>
    <xf numFmtId="0" fontId="21" fillId="0" borderId="0" applyFill="0" applyBorder="0" applyAlignment="0" applyProtection="0"/>
    <xf numFmtId="0" fontId="75" fillId="0" borderId="0" applyNumberFormat="0" applyFill="0" applyBorder="0" applyAlignment="0" applyProtection="0"/>
    <xf numFmtId="169" fontId="76" fillId="0" borderId="0">
      <alignment vertical="top"/>
    </xf>
    <xf numFmtId="38" fontId="76" fillId="0" borderId="0">
      <alignment vertical="top"/>
    </xf>
    <xf numFmtId="38" fontId="76" fillId="0" borderId="0">
      <alignment vertical="top"/>
    </xf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166" fontId="72" fillId="0" borderId="0" applyFont="0" applyFill="0" applyBorder="0" applyAlignment="0" applyProtection="0"/>
    <xf numFmtId="37" fontId="13" fillId="0" borderId="0"/>
    <xf numFmtId="0" fontId="78" fillId="0" borderId="0" applyNumberForma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64" fontId="79" fillId="0" borderId="0" applyFill="0" applyBorder="0" applyAlignment="0" applyProtection="0"/>
    <xf numFmtId="164" fontId="14" fillId="0" borderId="0" applyFill="0" applyBorder="0" applyAlignment="0" applyProtection="0"/>
    <xf numFmtId="164" fontId="80" fillId="0" borderId="0" applyFill="0" applyBorder="0" applyAlignment="0" applyProtection="0"/>
    <xf numFmtId="164" fontId="81" fillId="0" borderId="0" applyFill="0" applyBorder="0" applyAlignment="0" applyProtection="0"/>
    <xf numFmtId="164" fontId="82" fillId="0" borderId="0" applyFill="0" applyBorder="0" applyAlignment="0" applyProtection="0"/>
    <xf numFmtId="164" fontId="83" fillId="0" borderId="0" applyFill="0" applyBorder="0" applyAlignment="0" applyProtection="0"/>
    <xf numFmtId="164" fontId="84" fillId="0" borderId="0" applyFill="0" applyBorder="0" applyAlignment="0" applyProtection="0"/>
    <xf numFmtId="207" fontId="85" fillId="0" borderId="0"/>
    <xf numFmtId="2" fontId="65" fillId="0" borderId="0" applyFont="0" applyFill="0" applyBorder="0" applyAlignment="0" applyProtection="0"/>
    <xf numFmtId="0" fontId="49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15" fontId="13" fillId="0" borderId="0">
      <alignment vertical="center"/>
    </xf>
    <xf numFmtId="0" fontId="87" fillId="0" borderId="0" applyFill="0" applyBorder="0" applyProtection="0">
      <alignment horizontal="left"/>
    </xf>
    <xf numFmtId="0" fontId="88" fillId="14" borderId="0" applyNumberFormat="0" applyBorder="0" applyAlignment="0" applyProtection="0"/>
    <xf numFmtId="0" fontId="89" fillId="4" borderId="15"/>
    <xf numFmtId="0" fontId="90" fillId="51" borderId="0" applyNumberFormat="0" applyBorder="0" applyAlignment="0" applyProtection="0"/>
    <xf numFmtId="167" fontId="46" fillId="4" borderId="17" applyNumberFormat="0" applyFont="0" applyBorder="0" applyAlignment="0" applyProtection="0"/>
    <xf numFmtId="0" fontId="64" fillId="0" borderId="0" applyFont="0" applyFill="0" applyBorder="0" applyAlignment="0" applyProtection="0">
      <alignment horizontal="right"/>
    </xf>
    <xf numFmtId="208" fontId="91" fillId="4" borderId="0" applyNumberFormat="0" applyFont="0" applyAlignment="0"/>
    <xf numFmtId="0" fontId="92" fillId="0" borderId="0" applyProtection="0">
      <alignment horizontal="right"/>
    </xf>
    <xf numFmtId="0" fontId="58" fillId="43" borderId="19" applyNumberFormat="0" applyAlignment="0"/>
    <xf numFmtId="0" fontId="93" fillId="0" borderId="24" applyNumberFormat="0" applyAlignment="0" applyProtection="0"/>
    <xf numFmtId="0" fontId="93" fillId="0" borderId="25">
      <alignment horizontal="left" vertical="center"/>
    </xf>
    <xf numFmtId="0" fontId="94" fillId="0" borderId="0">
      <alignment vertical="top"/>
    </xf>
    <xf numFmtId="0" fontId="95" fillId="0" borderId="26" applyNumberFormat="0" applyFill="0" applyAlignment="0" applyProtection="0"/>
    <xf numFmtId="0" fontId="96" fillId="0" borderId="27" applyNumberFormat="0" applyFill="0" applyAlignment="0" applyProtection="0"/>
    <xf numFmtId="0" fontId="97" fillId="0" borderId="2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/>
    </xf>
    <xf numFmtId="169" fontId="99" fillId="0" borderId="0">
      <alignment vertical="top"/>
    </xf>
    <xf numFmtId="38" fontId="99" fillId="0" borderId="0">
      <alignment vertical="top"/>
    </xf>
    <xf numFmtId="38" fontId="99" fillId="0" borderId="0">
      <alignment vertical="top"/>
    </xf>
    <xf numFmtId="0" fontId="100" fillId="0" borderId="29" applyNumberFormat="0" applyFill="0" applyBorder="0" applyAlignment="0" applyProtection="0">
      <alignment horizontal="left"/>
    </xf>
    <xf numFmtId="209" fontId="101" fillId="52" borderId="0" applyNumberFormat="0" applyBorder="0" applyAlignment="0" applyProtection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5" fillId="0" borderId="0"/>
    <xf numFmtId="187" fontId="102" fillId="0" borderId="0"/>
    <xf numFmtId="0" fontId="13" fillId="0" borderId="0"/>
    <xf numFmtId="0" fontId="103" fillId="0" borderId="0" applyNumberFormat="0" applyFill="0" applyBorder="0" applyAlignment="0" applyProtection="0">
      <alignment vertical="top"/>
      <protection locked="0"/>
    </xf>
    <xf numFmtId="210" fontId="104" fillId="0" borderId="17">
      <alignment horizontal="center" vertical="center" wrapText="1"/>
    </xf>
    <xf numFmtId="0" fontId="105" fillId="17" borderId="19" applyNumberFormat="0" applyAlignment="0" applyProtection="0"/>
    <xf numFmtId="0" fontId="90" fillId="53" borderId="0" applyNumberFormat="0" applyBorder="0" applyAlignment="0" applyProtection="0"/>
    <xf numFmtId="0" fontId="106" fillId="17" borderId="19" applyNumberFormat="0" applyAlignment="0" applyProtection="0"/>
    <xf numFmtId="0" fontId="107" fillId="0" borderId="0" applyFill="0" applyBorder="0" applyProtection="0">
      <alignment vertical="center"/>
    </xf>
    <xf numFmtId="0" fontId="107" fillId="0" borderId="0" applyFill="0" applyBorder="0" applyProtection="0">
      <alignment vertical="center"/>
    </xf>
    <xf numFmtId="0" fontId="107" fillId="0" borderId="0" applyFill="0" applyBorder="0" applyProtection="0">
      <alignment vertical="center"/>
    </xf>
    <xf numFmtId="0" fontId="107" fillId="0" borderId="0" applyFill="0" applyBorder="0" applyProtection="0">
      <alignment vertical="center"/>
    </xf>
    <xf numFmtId="169" fontId="15" fillId="0" borderId="0">
      <alignment vertical="top"/>
    </xf>
    <xf numFmtId="169" fontId="15" fillId="3" borderId="0">
      <alignment vertical="top"/>
    </xf>
    <xf numFmtId="38" fontId="15" fillId="3" borderId="0">
      <alignment vertical="top"/>
    </xf>
    <xf numFmtId="38" fontId="15" fillId="3" borderId="0">
      <alignment vertical="top"/>
    </xf>
    <xf numFmtId="38" fontId="15" fillId="0" borderId="0">
      <alignment vertical="top"/>
    </xf>
    <xf numFmtId="211" fontId="15" fillId="4" borderId="0">
      <alignment vertical="top"/>
    </xf>
    <xf numFmtId="38" fontId="15" fillId="0" borderId="0">
      <alignment vertical="top"/>
    </xf>
    <xf numFmtId="0" fontId="86" fillId="0" borderId="0" applyNumberFormat="0" applyFill="0" applyBorder="0" applyAlignment="0" applyProtection="0">
      <alignment vertical="top"/>
      <protection locked="0"/>
    </xf>
    <xf numFmtId="0" fontId="108" fillId="0" borderId="0">
      <alignment vertical="center"/>
    </xf>
    <xf numFmtId="0" fontId="109" fillId="54" borderId="30">
      <alignment horizontal="left" vertical="center" wrapText="1"/>
    </xf>
    <xf numFmtId="210" fontId="110" fillId="0" borderId="17">
      <alignment horizontal="right" vertical="center" wrapText="1"/>
    </xf>
    <xf numFmtId="0" fontId="111" fillId="3" borderId="0"/>
    <xf numFmtId="184" fontId="13" fillId="55" borderId="17">
      <alignment vertical="center"/>
    </xf>
    <xf numFmtId="212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0" fontId="112" fillId="0" borderId="31" applyNumberFormat="0" applyFill="0" applyAlignment="0" applyProtection="0"/>
    <xf numFmtId="201" fontId="113" fillId="0" borderId="0" applyFont="0" applyFill="0" applyBorder="0" applyAlignment="0" applyProtection="0"/>
    <xf numFmtId="202" fontId="113" fillId="0" borderId="0" applyFont="0" applyFill="0" applyBorder="0" applyAlignment="0" applyProtection="0"/>
    <xf numFmtId="21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15" fontId="114" fillId="0" borderId="17">
      <alignment horizontal="right"/>
      <protection locked="0"/>
    </xf>
    <xf numFmtId="216" fontId="113" fillId="0" borderId="0" applyFont="0" applyFill="0" applyBorder="0" applyAlignment="0" applyProtection="0"/>
    <xf numFmtId="217" fontId="11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64" fillId="0" borderId="0" applyFont="0" applyFill="0" applyBorder="0" applyAlignment="0" applyProtection="0">
      <alignment horizontal="right"/>
    </xf>
    <xf numFmtId="220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203" fontId="115" fillId="0" borderId="0" applyFont="0" applyFill="0" applyBorder="0" applyAlignment="0" applyProtection="0"/>
    <xf numFmtId="0" fontId="64" fillId="0" borderId="0" applyFill="0" applyBorder="0" applyProtection="0">
      <alignment vertical="center"/>
    </xf>
    <xf numFmtId="0" fontId="64" fillId="0" borderId="0" applyFont="0" applyFill="0" applyBorder="0" applyAlignment="0" applyProtection="0">
      <alignment horizontal="right"/>
    </xf>
    <xf numFmtId="3" fontId="1" fillId="0" borderId="14" applyFont="0" applyBorder="0">
      <alignment horizontal="center" vertical="center"/>
    </xf>
    <xf numFmtId="0" fontId="116" fillId="56" borderId="0" applyNumberFormat="0" applyBorder="0" applyAlignment="0" applyProtection="0"/>
    <xf numFmtId="37" fontId="117" fillId="0" borderId="0"/>
    <xf numFmtId="0" fontId="25" fillId="0" borderId="30"/>
    <xf numFmtId="0" fontId="62" fillId="0" borderId="0" applyNumberFormat="0" applyFill="0" applyBorder="0" applyAlignment="0" applyProtection="0"/>
    <xf numFmtId="222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>
      <alignment horizontal="right"/>
    </xf>
    <xf numFmtId="0" fontId="13" fillId="0" borderId="0"/>
    <xf numFmtId="0" fontId="119" fillId="0" borderId="0"/>
    <xf numFmtId="0" fontId="1" fillId="0" borderId="0"/>
    <xf numFmtId="0" fontId="120" fillId="0" borderId="0"/>
    <xf numFmtId="0" fontId="1" fillId="0" borderId="0"/>
    <xf numFmtId="0" fontId="39" fillId="0" borderId="0"/>
    <xf numFmtId="0" fontId="64" fillId="0" borderId="0" applyFill="0" applyBorder="0" applyProtection="0">
      <alignment vertical="center"/>
    </xf>
    <xf numFmtId="0" fontId="121" fillId="0" borderId="0"/>
    <xf numFmtId="0" fontId="122" fillId="0" borderId="0"/>
    <xf numFmtId="0" fontId="123" fillId="0" borderId="0"/>
    <xf numFmtId="0" fontId="11" fillId="0" borderId="0"/>
    <xf numFmtId="0" fontId="12" fillId="0" borderId="0"/>
    <xf numFmtId="0" fontId="124" fillId="57" borderId="32" applyNumberFormat="0" applyFont="0" applyAlignment="0" applyProtection="0"/>
    <xf numFmtId="223" fontId="1" fillId="0" borderId="0" applyFont="0" applyAlignment="0">
      <alignment horizontal="center"/>
    </xf>
    <xf numFmtId="224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4" fontId="125" fillId="0" borderId="0" applyFont="0" applyFill="0" applyBorder="0" applyAlignment="0" applyProtection="0"/>
    <xf numFmtId="227" fontId="1" fillId="0" borderId="0" applyFont="0" applyFill="0" applyBorder="0" applyAlignment="0" applyProtection="0"/>
    <xf numFmtId="225" fontId="125" fillId="0" borderId="0" applyFont="0" applyFill="0" applyBorder="0" applyAlignment="0" applyProtection="0"/>
    <xf numFmtId="169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46" fillId="0" borderId="0"/>
    <xf numFmtId="169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229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0" fontId="126" fillId="43" borderId="33" applyNumberFormat="0" applyAlignment="0" applyProtection="0"/>
    <xf numFmtId="40" fontId="127" fillId="58" borderId="0">
      <alignment horizontal="right"/>
    </xf>
    <xf numFmtId="0" fontId="128" fillId="59" borderId="0">
      <alignment horizontal="center"/>
    </xf>
    <xf numFmtId="0" fontId="129" fillId="60" borderId="0"/>
    <xf numFmtId="0" fontId="130" fillId="58" borderId="0" applyBorder="0">
      <alignment horizontal="centerContinuous"/>
    </xf>
    <xf numFmtId="0" fontId="131" fillId="60" borderId="0" applyBorder="0">
      <alignment horizontal="centerContinuous"/>
    </xf>
    <xf numFmtId="0" fontId="132" fillId="43" borderId="33" applyNumberFormat="0" applyAlignment="0" applyProtection="0"/>
    <xf numFmtId="0" fontId="93" fillId="0" borderId="0" applyNumberFormat="0" applyFill="0" applyBorder="0" applyAlignment="0" applyProtection="0"/>
    <xf numFmtId="0" fontId="133" fillId="0" borderId="0"/>
    <xf numFmtId="1" fontId="134" fillId="0" borderId="0" applyProtection="0">
      <alignment horizontal="right" vertical="center"/>
    </xf>
    <xf numFmtId="49" fontId="135" fillId="0" borderId="1" applyFill="0" applyProtection="0">
      <alignment vertical="center"/>
    </xf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0" fontId="21" fillId="0" borderId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Fill="0" applyBorder="0" applyProtection="0">
      <alignment vertical="center"/>
    </xf>
    <xf numFmtId="37" fontId="136" fillId="5" borderId="11"/>
    <xf numFmtId="37" fontId="136" fillId="5" borderId="11"/>
    <xf numFmtId="0" fontId="137" fillId="0" borderId="0" applyNumberFormat="0">
      <alignment horizontal="left"/>
    </xf>
    <xf numFmtId="233" fontId="138" fillId="0" borderId="34" applyBorder="0">
      <alignment horizontal="right"/>
      <protection locked="0"/>
    </xf>
    <xf numFmtId="0" fontId="13" fillId="3" borderId="3" applyNumberFormat="0" applyFont="0" applyFill="0" applyBorder="0" applyAlignment="0" applyProtection="0"/>
    <xf numFmtId="49" fontId="139" fillId="0" borderId="17" applyNumberFormat="0">
      <alignment horizontal="left" vertical="center"/>
    </xf>
    <xf numFmtId="0" fontId="133" fillId="0" borderId="0"/>
    <xf numFmtId="184" fontId="140" fillId="55" borderId="17">
      <alignment horizontal="center" vertical="center" wrapText="1"/>
      <protection locked="0"/>
    </xf>
    <xf numFmtId="0" fontId="13" fillId="0" borderId="0">
      <alignment vertical="center"/>
    </xf>
    <xf numFmtId="0" fontId="141" fillId="0" borderId="0" applyNumberFormat="0" applyFill="0" applyBorder="0" applyAlignment="0" applyProtection="0">
      <alignment horizontal="left"/>
      <protection locked="0"/>
    </xf>
    <xf numFmtId="0" fontId="67" fillId="58" borderId="0">
      <alignment horizontal="left" vertical="top"/>
    </xf>
    <xf numFmtId="0" fontId="142" fillId="58" borderId="0">
      <alignment horizontal="left" vertical="top"/>
    </xf>
    <xf numFmtId="0" fontId="143" fillId="0" borderId="35">
      <alignment vertical="center"/>
    </xf>
    <xf numFmtId="4" fontId="127" fillId="5" borderId="33" applyNumberFormat="0" applyProtection="0">
      <alignment vertical="center"/>
    </xf>
    <xf numFmtId="4" fontId="144" fillId="5" borderId="33" applyNumberFormat="0" applyProtection="0">
      <alignment vertical="center"/>
    </xf>
    <xf numFmtId="4" fontId="127" fillId="5" borderId="33" applyNumberFormat="0" applyProtection="0">
      <alignment horizontal="left" vertical="center" indent="1"/>
    </xf>
    <xf numFmtId="4" fontId="127" fillId="5" borderId="33" applyNumberFormat="0" applyProtection="0">
      <alignment horizontal="left" vertical="center" indent="1"/>
    </xf>
    <xf numFmtId="0" fontId="13" fillId="61" borderId="33" applyNumberFormat="0" applyProtection="0">
      <alignment horizontal="left" vertical="center" indent="1"/>
    </xf>
    <xf numFmtId="4" fontId="127" fillId="62" borderId="33" applyNumberFormat="0" applyProtection="0">
      <alignment horizontal="right" vertical="center"/>
    </xf>
    <xf numFmtId="4" fontId="127" fillId="63" borderId="33" applyNumberFormat="0" applyProtection="0">
      <alignment horizontal="right" vertical="center"/>
    </xf>
    <xf numFmtId="4" fontId="127" fillId="64" borderId="33" applyNumberFormat="0" applyProtection="0">
      <alignment horizontal="right" vertical="center"/>
    </xf>
    <xf numFmtId="4" fontId="127" fillId="65" borderId="33" applyNumberFormat="0" applyProtection="0">
      <alignment horizontal="right" vertical="center"/>
    </xf>
    <xf numFmtId="4" fontId="127" fillId="66" borderId="33" applyNumberFormat="0" applyProtection="0">
      <alignment horizontal="right" vertical="center"/>
    </xf>
    <xf numFmtId="4" fontId="127" fillId="10" borderId="33" applyNumberFormat="0" applyProtection="0">
      <alignment horizontal="right" vertical="center"/>
    </xf>
    <xf numFmtId="4" fontId="127" fillId="67" borderId="33" applyNumberFormat="0" applyProtection="0">
      <alignment horizontal="right" vertical="center"/>
    </xf>
    <xf numFmtId="4" fontId="127" fillId="68" borderId="33" applyNumberFormat="0" applyProtection="0">
      <alignment horizontal="right" vertical="center"/>
    </xf>
    <xf numFmtId="4" fontId="127" fillId="69" borderId="33" applyNumberFormat="0" applyProtection="0">
      <alignment horizontal="right" vertical="center"/>
    </xf>
    <xf numFmtId="4" fontId="50" fillId="70" borderId="33" applyNumberFormat="0" applyProtection="0">
      <alignment horizontal="left" vertical="center" indent="1"/>
    </xf>
    <xf numFmtId="4" fontId="127" fillId="71" borderId="36" applyNumberFormat="0" applyProtection="0">
      <alignment horizontal="left" vertical="center" indent="1"/>
    </xf>
    <xf numFmtId="4" fontId="145" fillId="9" borderId="0" applyNumberFormat="0" applyProtection="0">
      <alignment horizontal="left" vertical="center" indent="1"/>
    </xf>
    <xf numFmtId="0" fontId="13" fillId="61" borderId="33" applyNumberFormat="0" applyProtection="0">
      <alignment horizontal="left" vertical="center" indent="1"/>
    </xf>
    <xf numFmtId="4" fontId="67" fillId="71" borderId="33" applyNumberFormat="0" applyProtection="0">
      <alignment horizontal="left" vertical="center" indent="1"/>
    </xf>
    <xf numFmtId="4" fontId="67" fillId="72" borderId="33" applyNumberFormat="0" applyProtection="0">
      <alignment horizontal="left" vertical="center" indent="1"/>
    </xf>
    <xf numFmtId="0" fontId="13" fillId="72" borderId="33" applyNumberFormat="0" applyProtection="0">
      <alignment horizontal="left" vertical="center" indent="1"/>
    </xf>
    <xf numFmtId="0" fontId="13" fillId="72" borderId="33" applyNumberFormat="0" applyProtection="0">
      <alignment horizontal="left" vertical="center" indent="1"/>
    </xf>
    <xf numFmtId="0" fontId="13" fillId="8" borderId="33" applyNumberFormat="0" applyProtection="0">
      <alignment horizontal="left" vertical="center" indent="1"/>
    </xf>
    <xf numFmtId="0" fontId="13" fillId="8" borderId="33" applyNumberFormat="0" applyProtection="0">
      <alignment horizontal="left" vertical="center" indent="1"/>
    </xf>
    <xf numFmtId="0" fontId="13" fillId="3" borderId="33" applyNumberFormat="0" applyProtection="0">
      <alignment horizontal="left" vertical="center" indent="1"/>
    </xf>
    <xf numFmtId="0" fontId="13" fillId="3" borderId="33" applyNumberFormat="0" applyProtection="0">
      <alignment horizontal="left" vertical="center" indent="1"/>
    </xf>
    <xf numFmtId="0" fontId="13" fillId="61" borderId="33" applyNumberFormat="0" applyProtection="0">
      <alignment horizontal="left" vertical="center" indent="1"/>
    </xf>
    <xf numFmtId="0" fontId="13" fillId="61" borderId="33" applyNumberFormat="0" applyProtection="0">
      <alignment horizontal="left" vertical="center" indent="1"/>
    </xf>
    <xf numFmtId="0" fontId="1" fillId="0" borderId="0"/>
    <xf numFmtId="4" fontId="127" fillId="73" borderId="33" applyNumberFormat="0" applyProtection="0">
      <alignment vertical="center"/>
    </xf>
    <xf numFmtId="4" fontId="144" fillId="73" borderId="33" applyNumberFormat="0" applyProtection="0">
      <alignment vertical="center"/>
    </xf>
    <xf numFmtId="4" fontId="127" fillId="73" borderId="33" applyNumberFormat="0" applyProtection="0">
      <alignment horizontal="left" vertical="center" indent="1"/>
    </xf>
    <xf numFmtId="4" fontId="127" fillId="73" borderId="33" applyNumberFormat="0" applyProtection="0">
      <alignment horizontal="left" vertical="center" indent="1"/>
    </xf>
    <xf numFmtId="4" fontId="127" fillId="71" borderId="33" applyNumberFormat="0" applyProtection="0">
      <alignment horizontal="right" vertical="center"/>
    </xf>
    <xf numFmtId="4" fontId="144" fillId="71" borderId="33" applyNumberFormat="0" applyProtection="0">
      <alignment horizontal="right" vertical="center"/>
    </xf>
    <xf numFmtId="0" fontId="13" fillId="61" borderId="33" applyNumberFormat="0" applyProtection="0">
      <alignment horizontal="left" vertical="center" indent="1"/>
    </xf>
    <xf numFmtId="0" fontId="13" fillId="61" borderId="33" applyNumberFormat="0" applyProtection="0">
      <alignment horizontal="left" vertical="center" indent="1"/>
    </xf>
    <xf numFmtId="0" fontId="146" fillId="0" borderId="0"/>
    <xf numFmtId="4" fontId="147" fillId="71" borderId="33" applyNumberFormat="0" applyProtection="0">
      <alignment horizontal="right" vertical="center"/>
    </xf>
    <xf numFmtId="0" fontId="148" fillId="0" borderId="37"/>
    <xf numFmtId="0" fontId="149" fillId="0" borderId="0" applyNumberFormat="0" applyFill="0" applyBorder="0" applyAlignment="0" applyProtection="0"/>
    <xf numFmtId="0" fontId="54" fillId="0" borderId="0" applyFill="0" applyBorder="0" applyAlignment="0" applyProtection="0"/>
    <xf numFmtId="0" fontId="39" fillId="0" borderId="0" applyNumberFormat="0" applyFill="0" applyBorder="0" applyAlignment="0" applyProtection="0">
      <alignment horizontal="center"/>
    </xf>
    <xf numFmtId="0" fontId="150" fillId="0" borderId="0">
      <alignment horizontal="left" vertical="center" wrapText="1"/>
    </xf>
    <xf numFmtId="0" fontId="13" fillId="74" borderId="0"/>
    <xf numFmtId="0" fontId="11" fillId="0" borderId="0"/>
    <xf numFmtId="0" fontId="151" fillId="0" borderId="0"/>
    <xf numFmtId="0" fontId="152" fillId="0" borderId="0"/>
    <xf numFmtId="0" fontId="13" fillId="3" borderId="0">
      <alignment horizontal="center" vertical="center"/>
    </xf>
    <xf numFmtId="0" fontId="153" fillId="0" borderId="0" applyBorder="0" applyProtection="0">
      <alignment vertical="center"/>
    </xf>
    <xf numFmtId="0" fontId="153" fillId="0" borderId="1" applyBorder="0" applyProtection="0">
      <alignment horizontal="right" vertical="center"/>
    </xf>
    <xf numFmtId="0" fontId="154" fillId="75" borderId="0" applyBorder="0" applyProtection="0">
      <alignment horizontal="centerContinuous" vertical="center"/>
    </xf>
    <xf numFmtId="0" fontId="154" fillId="76" borderId="1" applyBorder="0" applyProtection="0">
      <alignment horizontal="centerContinuous" vertical="center"/>
    </xf>
    <xf numFmtId="0" fontId="155" fillId="0" borderId="0"/>
    <xf numFmtId="169" fontId="156" fillId="77" borderId="0">
      <alignment horizontal="right" vertical="top"/>
    </xf>
    <xf numFmtId="38" fontId="156" fillId="77" borderId="0">
      <alignment horizontal="right" vertical="top"/>
    </xf>
    <xf numFmtId="38" fontId="156" fillId="77" borderId="0">
      <alignment horizontal="right" vertical="top"/>
    </xf>
    <xf numFmtId="0" fontId="121" fillId="0" borderId="0"/>
    <xf numFmtId="0" fontId="157" fillId="0" borderId="0" applyFill="0" applyBorder="0" applyProtection="0">
      <alignment horizontal="left"/>
    </xf>
    <xf numFmtId="0" fontId="87" fillId="0" borderId="10" applyFill="0" applyBorder="0" applyProtection="0">
      <alignment horizontal="left" vertical="top"/>
    </xf>
    <xf numFmtId="0" fontId="111" fillId="0" borderId="0">
      <alignment horizontal="centerContinuous"/>
    </xf>
    <xf numFmtId="0" fontId="158" fillId="0" borderId="10" applyFill="0" applyBorder="0" applyProtection="0"/>
    <xf numFmtId="0" fontId="158" fillId="0" borderId="0"/>
    <xf numFmtId="0" fontId="159" fillId="0" borderId="0" applyFill="0" applyBorder="0" applyProtection="0"/>
    <xf numFmtId="0" fontId="160" fillId="0" borderId="0"/>
    <xf numFmtId="0" fontId="16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34" fontId="14" fillId="78" borderId="30" applyFont="0" applyAlignment="0" applyProtection="0"/>
    <xf numFmtId="0" fontId="161" fillId="54" borderId="30">
      <alignment horizontal="left" vertical="center" wrapText="1"/>
    </xf>
    <xf numFmtId="235" fontId="90" fillId="0" borderId="30">
      <alignment horizontal="center" vertical="center" wrapText="1"/>
    </xf>
    <xf numFmtId="236" fontId="90" fillId="78" borderId="30">
      <alignment horizontal="center" vertical="center" wrapText="1"/>
      <protection locked="0"/>
    </xf>
    <xf numFmtId="0" fontId="13" fillId="3" borderId="0"/>
    <xf numFmtId="0" fontId="162" fillId="0" borderId="0" applyNumberFormat="0" applyFill="0" applyBorder="0" applyAlignment="0" applyProtection="0"/>
    <xf numFmtId="49" fontId="163" fillId="8" borderId="38" applyNumberFormat="0">
      <alignment horizontal="center" vertical="center"/>
    </xf>
    <xf numFmtId="0" fontId="164" fillId="0" borderId="39" applyNumberFormat="0" applyFill="0" applyAlignment="0" applyProtection="0"/>
    <xf numFmtId="0" fontId="98" fillId="0" borderId="23" applyFill="0" applyBorder="0" applyProtection="0">
      <alignment vertical="center"/>
    </xf>
    <xf numFmtId="49" fontId="89" fillId="46" borderId="40">
      <alignment horizontal="left"/>
    </xf>
    <xf numFmtId="0" fontId="165" fillId="0" borderId="0">
      <alignment horizontal="fill"/>
    </xf>
    <xf numFmtId="0" fontId="46" fillId="0" borderId="0"/>
    <xf numFmtId="184" fontId="166" fillId="64" borderId="41">
      <alignment horizontal="center" vertical="center"/>
    </xf>
    <xf numFmtId="0" fontId="167" fillId="0" borderId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167" fillId="0" borderId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39" fontId="21" fillId="0" borderId="0" applyFill="0" applyBorder="0" applyAlignment="0" applyProtection="0"/>
    <xf numFmtId="240" fontId="21" fillId="0" borderId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Border="0" applyProtection="0">
      <alignment horizontal="right"/>
    </xf>
    <xf numFmtId="241" fontId="70" fillId="0" borderId="8" applyFont="0" applyFill="0" applyBorder="0" applyAlignment="0">
      <alignment horizontal="centerContinuous"/>
    </xf>
    <xf numFmtId="242" fontId="170" fillId="0" borderId="8" applyFont="0" applyFill="0" applyBorder="0" applyAlignment="0">
      <alignment horizontal="centerContinuous"/>
    </xf>
    <xf numFmtId="184" fontId="13" fillId="79" borderId="17" applyNumberFormat="0" applyFill="0" applyBorder="0" applyProtection="0">
      <alignment vertical="center"/>
      <protection locked="0"/>
    </xf>
    <xf numFmtId="243" fontId="54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87" fontId="21" fillId="0" borderId="18">
      <protection locked="0"/>
    </xf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0" fontId="105" fillId="17" borderId="19" applyNumberFormat="0" applyAlignment="0" applyProtection="0"/>
    <xf numFmtId="3" fontId="171" fillId="0" borderId="0">
      <alignment horizontal="center" vertical="center" textRotation="90" wrapText="1"/>
    </xf>
    <xf numFmtId="244" fontId="21" fillId="0" borderId="17">
      <alignment vertical="top" wrapText="1"/>
    </xf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126" fillId="43" borderId="33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57" fillId="43" borderId="19" applyNumberFormat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245" fontId="175" fillId="0" borderId="17">
      <alignment vertical="top" wrapText="1"/>
    </xf>
    <xf numFmtId="4" fontId="176" fillId="0" borderId="17">
      <alignment horizontal="left" vertical="center"/>
    </xf>
    <xf numFmtId="4" fontId="176" fillId="0" borderId="17"/>
    <xf numFmtId="4" fontId="176" fillId="80" borderId="17"/>
    <xf numFmtId="4" fontId="176" fillId="18" borderId="17"/>
    <xf numFmtId="4" fontId="70" fillId="81" borderId="17"/>
    <xf numFmtId="4" fontId="177" fillId="3" borderId="17"/>
    <xf numFmtId="4" fontId="178" fillId="0" borderId="17">
      <alignment horizontal="center" wrapText="1"/>
    </xf>
    <xf numFmtId="245" fontId="176" fillId="0" borderId="17"/>
    <xf numFmtId="245" fontId="175" fillId="0" borderId="17">
      <alignment horizontal="center" vertical="center" wrapText="1"/>
    </xf>
    <xf numFmtId="245" fontId="175" fillId="0" borderId="17">
      <alignment vertical="top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6" fontId="35" fillId="0" borderId="0" applyFont="0" applyFill="0" applyBorder="0" applyAlignment="0" applyProtection="0"/>
    <xf numFmtId="246" fontId="35" fillId="0" borderId="0" applyFont="0" applyFill="0" applyBorder="0" applyAlignment="0" applyProtection="0"/>
    <xf numFmtId="246" fontId="35" fillId="0" borderId="0" applyFont="0" applyFill="0" applyBorder="0" applyAlignment="0" applyProtection="0"/>
    <xf numFmtId="0" fontId="179" fillId="0" borderId="0" applyBorder="0">
      <alignment horizontal="center" vertical="center" wrapText="1"/>
    </xf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6" fillId="0" borderId="27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1" fillId="0" borderId="42" applyBorder="0">
      <alignment horizontal="center" vertical="center" wrapText="1"/>
    </xf>
    <xf numFmtId="187" fontId="66" fillId="46" borderId="18"/>
    <xf numFmtId="4" fontId="124" fillId="5" borderId="17" applyBorder="0">
      <alignment horizontal="right"/>
    </xf>
    <xf numFmtId="49" fontId="182" fillId="0" borderId="0" applyBorder="0">
      <alignment vertical="center"/>
    </xf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0" fontId="164" fillId="0" borderId="39" applyNumberFormat="0" applyFill="0" applyAlignment="0" applyProtection="0"/>
    <xf numFmtId="3" fontId="66" fillId="0" borderId="17" applyBorder="0">
      <alignment vertical="center"/>
    </xf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60" fillId="45" borderId="20" applyNumberFormat="0" applyAlignment="0" applyProtection="0"/>
    <xf numFmtId="0" fontId="1" fillId="0" borderId="0">
      <alignment wrapText="1"/>
    </xf>
    <xf numFmtId="0" fontId="27" fillId="0" borderId="0">
      <alignment horizontal="center" vertical="top" wrapText="1"/>
    </xf>
    <xf numFmtId="0" fontId="183" fillId="0" borderId="0">
      <alignment horizontal="centerContinuous" vertical="center" wrapText="1"/>
    </xf>
    <xf numFmtId="166" fontId="27" fillId="0" borderId="0">
      <alignment horizontal="center" vertical="top"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0" fontId="62" fillId="4" borderId="0" applyFill="0">
      <alignment wrapText="1"/>
    </xf>
    <xf numFmtId="166" fontId="62" fillId="4" borderId="0" applyFill="0">
      <alignment wrapText="1"/>
    </xf>
    <xf numFmtId="247" fontId="184" fillId="4" borderId="17">
      <alignment wrapText="1"/>
    </xf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48" fontId="185" fillId="0" borderId="0"/>
    <xf numFmtId="0" fontId="176" fillId="52" borderId="0" applyFill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49" fontId="171" fillId="0" borderId="17">
      <alignment horizontal="right" vertical="top" wrapText="1"/>
    </xf>
    <xf numFmtId="164" fontId="186" fillId="0" borderId="0">
      <alignment horizontal="right" vertical="top" wrapText="1"/>
    </xf>
    <xf numFmtId="49" fontId="124" fillId="0" borderId="0" applyBorder="0">
      <alignment vertical="top"/>
    </xf>
    <xf numFmtId="0" fontId="187" fillId="0" borderId="0"/>
    <xf numFmtId="0" fontId="13" fillId="0" borderId="0"/>
    <xf numFmtId="0" fontId="13" fillId="0" borderId="0"/>
    <xf numFmtId="0" fontId="13" fillId="0" borderId="0"/>
    <xf numFmtId="0" fontId="187" fillId="0" borderId="0"/>
    <xf numFmtId="0" fontId="188" fillId="0" borderId="0"/>
    <xf numFmtId="0" fontId="187" fillId="0" borderId="0"/>
    <xf numFmtId="0" fontId="188" fillId="0" borderId="0"/>
    <xf numFmtId="0" fontId="35" fillId="0" borderId="0"/>
    <xf numFmtId="0" fontId="35" fillId="0" borderId="0"/>
    <xf numFmtId="49" fontId="124" fillId="0" borderId="0" applyBorder="0">
      <alignment vertical="top"/>
    </xf>
    <xf numFmtId="0" fontId="187" fillId="0" borderId="0"/>
    <xf numFmtId="0" fontId="187" fillId="0" borderId="0"/>
    <xf numFmtId="0" fontId="125" fillId="0" borderId="0"/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237" fontId="14" fillId="0" borderId="0">
      <alignment vertical="top"/>
    </xf>
    <xf numFmtId="0" fontId="1" fillId="0" borderId="0"/>
    <xf numFmtId="0" fontId="189" fillId="69" borderId="0" applyNumberFormat="0" applyBorder="0" applyAlignment="0">
      <alignment horizontal="left" vertical="center"/>
    </xf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49" fontId="14" fillId="0" borderId="0">
      <alignment vertical="top"/>
    </xf>
    <xf numFmtId="0" fontId="35" fillId="0" borderId="0"/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3" fillId="0" borderId="0"/>
    <xf numFmtId="0" fontId="1" fillId="0" borderId="0"/>
    <xf numFmtId="0" fontId="13" fillId="0" borderId="0"/>
    <xf numFmtId="0" fontId="1" fillId="0" borderId="0"/>
    <xf numFmtId="49" fontId="124" fillId="69" borderId="0" applyBorder="0">
      <alignment vertical="top"/>
    </xf>
    <xf numFmtId="0" fontId="1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90" fillId="0" borderId="0"/>
    <xf numFmtId="0" fontId="124" fillId="0" borderId="0">
      <alignment horizontal="left" vertical="center"/>
    </xf>
    <xf numFmtId="0" fontId="13" fillId="0" borderId="0"/>
    <xf numFmtId="49" fontId="124" fillId="0" borderId="0" applyBorder="0">
      <alignment vertical="top"/>
    </xf>
    <xf numFmtId="0" fontId="35" fillId="0" borderId="0"/>
    <xf numFmtId="0" fontId="35" fillId="0" borderId="0"/>
    <xf numFmtId="166" fontId="35" fillId="0" borderId="0"/>
    <xf numFmtId="0" fontId="13" fillId="0" borderId="0"/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0" fontId="124" fillId="0" borderId="0">
      <alignment horizontal="left" vertical="center"/>
    </xf>
    <xf numFmtId="49" fontId="124" fillId="0" borderId="0" applyBorder="0">
      <alignment vertical="top"/>
    </xf>
    <xf numFmtId="49" fontId="124" fillId="0" borderId="0" applyBorder="0">
      <alignment vertical="top"/>
    </xf>
    <xf numFmtId="0" fontId="13" fillId="0" borderId="0"/>
    <xf numFmtId="49" fontId="124" fillId="0" borderId="0" applyBorder="0">
      <alignment vertical="top"/>
    </xf>
    <xf numFmtId="49" fontId="124" fillId="0" borderId="0" applyBorder="0">
      <alignment vertical="top"/>
    </xf>
    <xf numFmtId="49" fontId="124" fillId="0" borderId="0" applyBorder="0">
      <alignment vertical="top"/>
    </xf>
    <xf numFmtId="49" fontId="124" fillId="0" borderId="0" applyBorder="0">
      <alignment vertical="top"/>
    </xf>
    <xf numFmtId="0" fontId="1" fillId="0" borderId="0"/>
    <xf numFmtId="1" fontId="191" fillId="0" borderId="17">
      <alignment horizontal="left" vertical="center"/>
    </xf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45" fontId="192" fillId="0" borderId="17">
      <alignment vertical="top"/>
    </xf>
    <xf numFmtId="164" fontId="193" fillId="5" borderId="11" applyNumberFormat="0" applyBorder="0" applyAlignment="0">
      <alignment vertical="center"/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0" fontId="13" fillId="57" borderId="32" applyNumberFormat="0" applyFont="0" applyAlignment="0" applyProtection="0"/>
    <xf numFmtId="49" fontId="70" fillId="0" borderId="1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94" fillId="0" borderId="17"/>
    <xf numFmtId="0" fontId="1" fillId="0" borderId="17" applyNumberFormat="0" applyFont="0" applyFill="0" applyAlignment="0" applyProtection="0"/>
    <xf numFmtId="3" fontId="195" fillId="82" borderId="12">
      <alignment horizontal="justify" vertical="center"/>
    </xf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96" fillId="0" borderId="0" applyNumberFormat="0" applyFont="0" applyBorder="0" applyAlignment="0">
      <alignment horizontal="center"/>
    </xf>
    <xf numFmtId="0" fontId="11" fillId="0" borderId="0"/>
    <xf numFmtId="169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49" fontId="186" fillId="0" borderId="0"/>
    <xf numFmtId="49" fontId="197" fillId="0" borderId="0">
      <alignment vertical="top"/>
    </xf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164" fontId="62" fillId="0" borderId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250" fontId="198" fillId="0" borderId="0"/>
    <xf numFmtId="193" fontId="1" fillId="0" borderId="0" applyFont="0" applyFill="0" applyBorder="0" applyAlignment="0" applyProtection="0"/>
    <xf numFmtId="3" fontId="199" fillId="0" borderId="12" applyFont="0" applyBorder="0">
      <alignment horizontal="right"/>
      <protection locked="0"/>
    </xf>
    <xf numFmtId="251" fontId="1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07" fontId="13" fillId="0" borderId="0" applyFont="0" applyFill="0" applyBorder="0" applyAlignment="0" applyProtection="0"/>
    <xf numFmtId="252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07" fontId="13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35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0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52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4" fontId="124" fillId="4" borderId="0" applyBorder="0">
      <alignment horizontal="right"/>
    </xf>
    <xf numFmtId="4" fontId="124" fillId="4" borderId="0" applyBorder="0">
      <alignment horizontal="right"/>
    </xf>
    <xf numFmtId="4" fontId="124" fillId="4" borderId="0" applyFont="0" applyBorder="0">
      <alignment horizontal="right"/>
    </xf>
    <xf numFmtId="4" fontId="124" fillId="4" borderId="0" applyBorder="0">
      <alignment horizontal="right"/>
    </xf>
    <xf numFmtId="4" fontId="124" fillId="83" borderId="43" applyBorder="0">
      <alignment horizontal="right"/>
    </xf>
    <xf numFmtId="4" fontId="124" fillId="4" borderId="17" applyFont="0" applyBorder="0">
      <alignment horizontal="right"/>
    </xf>
    <xf numFmtId="253" fontId="200" fillId="84" borderId="44">
      <alignment vertical="center"/>
    </xf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254" fontId="21" fillId="0" borderId="12">
      <alignment vertical="top" wrapText="1"/>
    </xf>
    <xf numFmtId="255" fontId="1" fillId="0" borderId="17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56" fontId="23" fillId="0" borderId="0">
      <protection locked="0"/>
    </xf>
    <xf numFmtId="49" fontId="175" fillId="0" borderId="17">
      <alignment horizontal="center" vertical="center" wrapText="1"/>
    </xf>
    <xf numFmtId="0" fontId="21" fillId="0" borderId="17" applyBorder="0">
      <alignment horizontal="center" vertical="center" wrapText="1"/>
    </xf>
    <xf numFmtId="49" fontId="150" fillId="0" borderId="17" applyNumberFormat="0" applyFill="0" applyAlignment="0" applyProtection="0"/>
    <xf numFmtId="0" fontId="201" fillId="0" borderId="0"/>
    <xf numFmtId="0" fontId="20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39" applyNumberFormat="0" applyFill="0" applyAlignment="0" applyProtection="0"/>
    <xf numFmtId="0" fontId="48" fillId="13" borderId="0" applyNumberFormat="0" applyBorder="0" applyAlignment="0" applyProtection="0"/>
    <xf numFmtId="0" fontId="162" fillId="0" borderId="0" applyNumberFormat="0" applyFill="0" applyBorder="0" applyAlignment="0" applyProtection="0"/>
    <xf numFmtId="0" fontId="88" fillId="14" borderId="0" applyNumberFormat="0" applyBorder="0" applyAlignment="0" applyProtection="0"/>
    <xf numFmtId="0" fontId="57" fillId="43" borderId="19" applyNumberFormat="0" applyAlignment="0" applyProtection="0"/>
    <xf numFmtId="0" fontId="1" fillId="57" borderId="32" applyNumberFormat="0" applyFont="0" applyAlignment="0" applyProtection="0"/>
    <xf numFmtId="0" fontId="116" fillId="56" borderId="0" applyNumberFormat="0" applyBorder="0" applyAlignment="0" applyProtection="0"/>
    <xf numFmtId="252" fontId="35" fillId="0" borderId="0" applyFont="0" applyFill="0" applyBorder="0" applyAlignment="0" applyProtection="0"/>
    <xf numFmtId="0" fontId="35" fillId="13" borderId="0" applyNumberFormat="0" applyBorder="0" applyAlignment="0" applyProtection="0"/>
    <xf numFmtId="252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112" fillId="0" borderId="31" applyNumberFormat="0" applyFill="0" applyAlignment="0" applyProtection="0"/>
    <xf numFmtId="0" fontId="60" fillId="45" borderId="20" applyNumberFormat="0" applyAlignment="0" applyProtection="0"/>
    <xf numFmtId="0" fontId="168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252" fontId="35" fillId="0" borderId="0" applyFont="0" applyFill="0" applyBorder="0" applyAlignment="0" applyProtection="0"/>
    <xf numFmtId="0" fontId="35" fillId="0" borderId="0"/>
    <xf numFmtId="252" fontId="35" fillId="0" borderId="0" applyFont="0" applyFill="0" applyBorder="0" applyAlignment="0" applyProtection="0"/>
    <xf numFmtId="0" fontId="112" fillId="0" borderId="31" applyNumberFormat="0" applyFill="0" applyAlignment="0" applyProtection="0"/>
    <xf numFmtId="0" fontId="60" fillId="45" borderId="20" applyNumberFormat="0" applyAlignment="0" applyProtection="0"/>
    <xf numFmtId="0" fontId="168" fillId="0" borderId="0" applyNumberFormat="0" applyFill="0" applyBorder="0" applyAlignment="0" applyProtection="0"/>
    <xf numFmtId="0" fontId="35" fillId="0" borderId="0"/>
    <xf numFmtId="0" fontId="13" fillId="0" borderId="0"/>
  </cellStyleXfs>
  <cellXfs count="115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left" vertical="center" wrapText="1"/>
    </xf>
    <xf numFmtId="0" fontId="6" fillId="2" borderId="0" xfId="1" applyFont="1" applyFill="1"/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0" xfId="1" applyFont="1"/>
    <xf numFmtId="0" fontId="10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165" fontId="6" fillId="0" borderId="6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justify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164" fontId="7" fillId="0" borderId="6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justify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7" fillId="0" borderId="7" xfId="1" applyNumberFormat="1" applyFont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</cellXfs>
  <cellStyles count="2483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;;;" xfId="10"/>
    <cellStyle name="?" xfId="11"/>
    <cellStyle name="? 2" xfId="12"/>
    <cellStyle name="? 3" xfId="13"/>
    <cellStyle name="? 3 2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]_x000d__x000a_Zoomed=1_x000d__x000a_Row=0_x000d__x000a_Column=0_x000d__x000a_Height=0_x000d__x000a_Width=0_x000d__x000a_FontName=FoxFont_x000d__x000a_FontStyle=0_x000d__x000a_FontSize=9_x000d__x000a_PrtFontName=FoxPrin 2" xfId="18"/>
    <cellStyle name="_! Распределение доходов и эк.по затратам" xfId="19"/>
    <cellStyle name="_~6099726" xfId="20"/>
    <cellStyle name="_190-ПК(Нерег)1" xfId="21"/>
    <cellStyle name="_2005_БЮДЖЕТ В4 ==11.11.==  КР Дороги, Мосты" xfId="22"/>
    <cellStyle name="_2005_БЮДЖЕТ В4 ==11.11.==  КР Дороги, Мосты_Аморт+коэф1 08 04 08" xfId="23"/>
    <cellStyle name="_2005_БЮДЖЕТ В4 ==11.11.==  КР Дороги, Мосты_ДУИ_РИТ" xfId="24"/>
    <cellStyle name="_2005_БЮДЖЕТ В4 ==11.11.==  КР Дороги, Мосты_ДУИ_РИТ2" xfId="25"/>
    <cellStyle name="_2005_БЮДЖЕТ В4 ==11.11.==  КР Дороги, Мосты_ИспАппарат" xfId="26"/>
    <cellStyle name="_2005_БЮДЖЕТ В4 ==11.11.==  КР Дороги, Мосты_СЭС_010107" xfId="27"/>
    <cellStyle name="_2005_БЮДЖЕТ В4 ==11.11.==  КР Дороги, Мосты_ТАЛ ЭС 01_01_2007" xfId="28"/>
    <cellStyle name="_2006_06_28_MGRES_inventories_request" xfId="29"/>
    <cellStyle name="_8 03 12 09г  Итоговые параметры тарифных решений" xfId="30"/>
    <cellStyle name="_CashFlow_2007_проект_02_02_final" xfId="31"/>
    <cellStyle name="_FFF" xfId="32"/>
    <cellStyle name="_FFF_New Form10_2" xfId="33"/>
    <cellStyle name="_FFF_Nsi" xfId="34"/>
    <cellStyle name="_FFF_Nsi_1" xfId="35"/>
    <cellStyle name="_FFF_Nsi_139" xfId="36"/>
    <cellStyle name="_FFF_Nsi_140" xfId="37"/>
    <cellStyle name="_FFF_Nsi_140(Зах)" xfId="38"/>
    <cellStyle name="_FFF_Nsi_140_mod" xfId="39"/>
    <cellStyle name="_FFF_Summary" xfId="40"/>
    <cellStyle name="_FFF_Tax_form_1кв_3" xfId="41"/>
    <cellStyle name="_FFF_БКЭ" xfId="42"/>
    <cellStyle name="_Final_Book_010301" xfId="43"/>
    <cellStyle name="_Final_Book_010301_New Form10_2" xfId="44"/>
    <cellStyle name="_Final_Book_010301_Nsi" xfId="45"/>
    <cellStyle name="_Final_Book_010301_Nsi_1" xfId="46"/>
    <cellStyle name="_Final_Book_010301_Nsi_139" xfId="47"/>
    <cellStyle name="_Final_Book_010301_Nsi_140" xfId="48"/>
    <cellStyle name="_Final_Book_010301_Nsi_140(Зах)" xfId="49"/>
    <cellStyle name="_Final_Book_010301_Nsi_140_mod" xfId="50"/>
    <cellStyle name="_Final_Book_010301_Summary" xfId="51"/>
    <cellStyle name="_Final_Book_010301_Tax_form_1кв_3" xfId="52"/>
    <cellStyle name="_Final_Book_010301_БКЭ" xfId="53"/>
    <cellStyle name="_model" xfId="54"/>
    <cellStyle name="_Model_RAB Мой" xfId="55"/>
    <cellStyle name="_Model_RAB Мой 2" xfId="56"/>
    <cellStyle name="_Model_RAB Мой 2_OREP.KU.2011.MONTHLY.02(v0.1)" xfId="57"/>
    <cellStyle name="_Model_RAB Мой 2_OREP.KU.2011.MONTHLY.02(v0.4)" xfId="58"/>
    <cellStyle name="_Model_RAB Мой 2_OREP.KU.2011.MONTHLY.11(v1.4)" xfId="59"/>
    <cellStyle name="_Model_RAB Мой 2_UPDATE.OREP.KU.2011.MONTHLY.02.TO.1.2" xfId="60"/>
    <cellStyle name="_Model_RAB Мой_46EE.2011(v1.0)" xfId="61"/>
    <cellStyle name="_Model_RAB Мой_46EE.2011(v1.0)_46TE.2011(v1.0)" xfId="62"/>
    <cellStyle name="_Model_RAB Мой_46EE.2011(v1.0)_INDEX.STATION.2012(v1.0)_" xfId="63"/>
    <cellStyle name="_Model_RAB Мой_46EE.2011(v1.0)_INDEX.STATION.2012(v2.0)" xfId="64"/>
    <cellStyle name="_Model_RAB Мой_46EE.2011(v1.0)_INDEX.STATION.2012(v2.1)" xfId="65"/>
    <cellStyle name="_Model_RAB Мой_46EE.2011(v1.0)_TEPLO.PREDEL.2012.M(v1.1)_test" xfId="66"/>
    <cellStyle name="_Model_RAB Мой_46EE.2011(v1.2)" xfId="67"/>
    <cellStyle name="_Model_RAB Мой_46EP.2012(v0.1)" xfId="68"/>
    <cellStyle name="_Model_RAB Мой_46TE.2011(v1.0)" xfId="69"/>
    <cellStyle name="_Model_RAB Мой_ARMRAZR" xfId="70"/>
    <cellStyle name="_Model_RAB Мой_BALANCE.WARM.2010.FACT(v1.0)" xfId="71"/>
    <cellStyle name="_Model_RAB Мой_BALANCE.WARM.2010.PLAN" xfId="72"/>
    <cellStyle name="_Model_RAB Мой_BALANCE.WARM.2011YEAR(v0.7)" xfId="73"/>
    <cellStyle name="_Model_RAB Мой_BALANCE.WARM.2011YEAR.NEW.UPDATE.SCHEME" xfId="74"/>
    <cellStyle name="_Model_RAB Мой_EE.2REK.P2011.4.78(v0.3)" xfId="75"/>
    <cellStyle name="_Model_RAB Мой_FORM910.2012(v1.1)" xfId="76"/>
    <cellStyle name="_Model_RAB Мой_INVEST.EE.PLAN.4.78(v0.1)" xfId="77"/>
    <cellStyle name="_Model_RAB Мой_INVEST.EE.PLAN.4.78(v0.3)" xfId="78"/>
    <cellStyle name="_Model_RAB Мой_INVEST.EE.PLAN.4.78(v1.0)" xfId="79"/>
    <cellStyle name="_Model_RAB Мой_INVEST.PLAN.4.78(v0.1)" xfId="80"/>
    <cellStyle name="_Model_RAB Мой_INVEST.WARM.PLAN.4.78(v0.1)" xfId="81"/>
    <cellStyle name="_Model_RAB Мой_INVEST_WARM_PLAN" xfId="82"/>
    <cellStyle name="_Model_RAB Мой_NADB.JNVLS.APTEKA.2011(v1.3.3)" xfId="83"/>
    <cellStyle name="_Model_RAB Мой_NADB.JNVLS.APTEKA.2011(v1.3.3)_46TE.2011(v1.0)" xfId="84"/>
    <cellStyle name="_Model_RAB Мой_NADB.JNVLS.APTEKA.2011(v1.3.3)_INDEX.STATION.2012(v1.0)_" xfId="85"/>
    <cellStyle name="_Model_RAB Мой_NADB.JNVLS.APTEKA.2011(v1.3.3)_INDEX.STATION.2012(v2.0)" xfId="86"/>
    <cellStyle name="_Model_RAB Мой_NADB.JNVLS.APTEKA.2011(v1.3.3)_INDEX.STATION.2012(v2.1)" xfId="87"/>
    <cellStyle name="_Model_RAB Мой_NADB.JNVLS.APTEKA.2011(v1.3.3)_TEPLO.PREDEL.2012.M(v1.1)_test" xfId="88"/>
    <cellStyle name="_Model_RAB Мой_NADB.JNVLS.APTEKA.2011(v1.3.4)" xfId="89"/>
    <cellStyle name="_Model_RAB Мой_NADB.JNVLS.APTEKA.2011(v1.3.4)_46TE.2011(v1.0)" xfId="90"/>
    <cellStyle name="_Model_RAB Мой_NADB.JNVLS.APTEKA.2011(v1.3.4)_INDEX.STATION.2012(v1.0)_" xfId="91"/>
    <cellStyle name="_Model_RAB Мой_NADB.JNVLS.APTEKA.2011(v1.3.4)_INDEX.STATION.2012(v2.0)" xfId="92"/>
    <cellStyle name="_Model_RAB Мой_NADB.JNVLS.APTEKA.2011(v1.3.4)_INDEX.STATION.2012(v2.1)" xfId="93"/>
    <cellStyle name="_Model_RAB Мой_NADB.JNVLS.APTEKA.2011(v1.3.4)_TEPLO.PREDEL.2012.M(v1.1)_test" xfId="94"/>
    <cellStyle name="_Model_RAB Мой_PASSPORT.TEPLO.PROIZV(v2.1)" xfId="95"/>
    <cellStyle name="_Model_RAB Мой_PR.PROG.WARM.NOTCOMBI.2012.2.16_v1.4(04.04.11) " xfId="96"/>
    <cellStyle name="_Model_RAB Мой_PREDEL.JKH.UTV.2011(v1.0.1)" xfId="97"/>
    <cellStyle name="_Model_RAB Мой_PREDEL.JKH.UTV.2011(v1.0.1)_46TE.2011(v1.0)" xfId="98"/>
    <cellStyle name="_Model_RAB Мой_PREDEL.JKH.UTV.2011(v1.0.1)_INDEX.STATION.2012(v1.0)_" xfId="99"/>
    <cellStyle name="_Model_RAB Мой_PREDEL.JKH.UTV.2011(v1.0.1)_INDEX.STATION.2012(v2.0)" xfId="100"/>
    <cellStyle name="_Model_RAB Мой_PREDEL.JKH.UTV.2011(v1.0.1)_INDEX.STATION.2012(v2.1)" xfId="101"/>
    <cellStyle name="_Model_RAB Мой_PREDEL.JKH.UTV.2011(v1.0.1)_TEPLO.PREDEL.2012.M(v1.1)_test" xfId="102"/>
    <cellStyle name="_Model_RAB Мой_PREDEL.JKH.UTV.2011(v1.1)" xfId="103"/>
    <cellStyle name="_Model_RAB Мой_REP.BLR.2012(v1.0)" xfId="104"/>
    <cellStyle name="_Model_RAB Мой_TEPLO.PREDEL.2012.M(v1.1)" xfId="105"/>
    <cellStyle name="_Model_RAB Мой_TEST.TEMPLATE" xfId="106"/>
    <cellStyle name="_Model_RAB Мой_UPDATE.46EE.2011.TO.1.1" xfId="107"/>
    <cellStyle name="_Model_RAB Мой_UPDATE.46TE.2011.TO.1.1" xfId="108"/>
    <cellStyle name="_Model_RAB Мой_UPDATE.46TE.2011.TO.1.2" xfId="109"/>
    <cellStyle name="_Model_RAB Мой_UPDATE.BALANCE.WARM.2011YEAR.TO.1.1" xfId="110"/>
    <cellStyle name="_Model_RAB Мой_UPDATE.BALANCE.WARM.2011YEAR.TO.1.1_46TE.2011(v1.0)" xfId="111"/>
    <cellStyle name="_Model_RAB Мой_UPDATE.BALANCE.WARM.2011YEAR.TO.1.1_INDEX.STATION.2012(v1.0)_" xfId="112"/>
    <cellStyle name="_Model_RAB Мой_UPDATE.BALANCE.WARM.2011YEAR.TO.1.1_INDEX.STATION.2012(v2.0)" xfId="113"/>
    <cellStyle name="_Model_RAB Мой_UPDATE.BALANCE.WARM.2011YEAR.TO.1.1_INDEX.STATION.2012(v2.1)" xfId="114"/>
    <cellStyle name="_Model_RAB Мой_UPDATE.BALANCE.WARM.2011YEAR.TO.1.1_OREP.KU.2011.MONTHLY.02(v1.1)" xfId="115"/>
    <cellStyle name="_Model_RAB Мой_UPDATE.BALANCE.WARM.2011YEAR.TO.1.1_TEPLO.PREDEL.2012.M(v1.1)_test" xfId="116"/>
    <cellStyle name="_Model_RAB Мой_UPDATE.NADB.JNVLS.APTEKA.2011.TO.1.3.4" xfId="117"/>
    <cellStyle name="_Model_RAB Мой_Книга2_PR.PROG.WARM.NOTCOMBI.2012.2.16_v1.4(04.04.11) " xfId="118"/>
    <cellStyle name="_Model_RAB_MRSK_svod" xfId="119"/>
    <cellStyle name="_Model_RAB_MRSK_svod 2" xfId="120"/>
    <cellStyle name="_Model_RAB_MRSK_svod 2_OREP.KU.2011.MONTHLY.02(v0.1)" xfId="121"/>
    <cellStyle name="_Model_RAB_MRSK_svod 2_OREP.KU.2011.MONTHLY.02(v0.4)" xfId="122"/>
    <cellStyle name="_Model_RAB_MRSK_svod 2_OREP.KU.2011.MONTHLY.11(v1.4)" xfId="123"/>
    <cellStyle name="_Model_RAB_MRSK_svod 2_UPDATE.OREP.KU.2011.MONTHLY.02.TO.1.2" xfId="124"/>
    <cellStyle name="_Model_RAB_MRSK_svod_46EE.2011(v1.0)" xfId="125"/>
    <cellStyle name="_Model_RAB_MRSK_svod_46EE.2011(v1.0)_46TE.2011(v1.0)" xfId="126"/>
    <cellStyle name="_Model_RAB_MRSK_svod_46EE.2011(v1.0)_INDEX.STATION.2012(v1.0)_" xfId="127"/>
    <cellStyle name="_Model_RAB_MRSK_svod_46EE.2011(v1.0)_INDEX.STATION.2012(v2.0)" xfId="128"/>
    <cellStyle name="_Model_RAB_MRSK_svod_46EE.2011(v1.0)_INDEX.STATION.2012(v2.1)" xfId="129"/>
    <cellStyle name="_Model_RAB_MRSK_svod_46EE.2011(v1.0)_TEPLO.PREDEL.2012.M(v1.1)_test" xfId="130"/>
    <cellStyle name="_Model_RAB_MRSK_svod_46EE.2011(v1.2)" xfId="131"/>
    <cellStyle name="_Model_RAB_MRSK_svod_46EP.2012(v0.1)" xfId="132"/>
    <cellStyle name="_Model_RAB_MRSK_svod_46TE.2011(v1.0)" xfId="133"/>
    <cellStyle name="_Model_RAB_MRSK_svod_ARMRAZR" xfId="134"/>
    <cellStyle name="_Model_RAB_MRSK_svod_BALANCE.WARM.2010.FACT(v1.0)" xfId="135"/>
    <cellStyle name="_Model_RAB_MRSK_svod_BALANCE.WARM.2010.PLAN" xfId="136"/>
    <cellStyle name="_Model_RAB_MRSK_svod_BALANCE.WARM.2011YEAR(v0.7)" xfId="137"/>
    <cellStyle name="_Model_RAB_MRSK_svod_BALANCE.WARM.2011YEAR.NEW.UPDATE.SCHEME" xfId="138"/>
    <cellStyle name="_Model_RAB_MRSK_svod_EE.2REK.P2011.4.78(v0.3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PLAN.4.78(v0.1)" xfId="144"/>
    <cellStyle name="_Model_RAB_MRSK_svod_INVEST.WARM.PLAN.4.78(v0.1)" xfId="145"/>
    <cellStyle name="_Model_RAB_MRSK_svod_INVEST_WARM_PLAN" xfId="146"/>
    <cellStyle name="_Model_RAB_MRSK_svod_NADB.JNVLS.APTEKA.2011(v1.3.3)" xfId="147"/>
    <cellStyle name="_Model_RAB_MRSK_svod_NADB.JNVLS.APTEKA.2011(v1.3.3)_46TE.2011(v1.0)" xfId="148"/>
    <cellStyle name="_Model_RAB_MRSK_svod_NADB.JNVLS.APTEKA.2011(v1.3.3)_INDEX.STATION.2012(v1.0)_" xfId="149"/>
    <cellStyle name="_Model_RAB_MRSK_svod_NADB.JNVLS.APTEKA.2011(v1.3.3)_INDEX.STATION.2012(v2.0)" xfId="150"/>
    <cellStyle name="_Model_RAB_MRSK_svod_NADB.JNVLS.APTEKA.2011(v1.3.3)_INDEX.STATION.2012(v2.1)" xfId="151"/>
    <cellStyle name="_Model_RAB_MRSK_svod_NADB.JNVLS.APTEKA.2011(v1.3.3)_TEPLO.PREDEL.2012.M(v1.1)_test" xfId="152"/>
    <cellStyle name="_Model_RAB_MRSK_svod_NADB.JNVLS.APTEKA.2011(v1.3.4)" xfId="153"/>
    <cellStyle name="_Model_RAB_MRSK_svod_NADB.JNVLS.APTEKA.2011(v1.3.4)_46TE.2011(v1.0)" xfId="154"/>
    <cellStyle name="_Model_RAB_MRSK_svod_NADB.JNVLS.APTEKA.2011(v1.3.4)_INDEX.STATION.2012(v1.0)_" xfId="155"/>
    <cellStyle name="_Model_RAB_MRSK_svod_NADB.JNVLS.APTEKA.2011(v1.3.4)_INDEX.STATION.2012(v2.0)" xfId="156"/>
    <cellStyle name="_Model_RAB_MRSK_svod_NADB.JNVLS.APTEKA.2011(v1.3.4)_INDEX.STATION.2012(v2.1)" xfId="157"/>
    <cellStyle name="_Model_RAB_MRSK_svod_NADB.JNVLS.APTEKA.2011(v1.3.4)_TEPLO.PREDEL.2012.M(v1.1)_test" xfId="158"/>
    <cellStyle name="_Model_RAB_MRSK_svod_PASSPORT.TEPLO.PROIZV(v2.1)" xfId="159"/>
    <cellStyle name="_Model_RAB_MRSK_svod_PR.PROG.WARM.NOTCOMBI.2012.2.16_v1.4(04.04.11) " xfId="160"/>
    <cellStyle name="_Model_RAB_MRSK_svod_PREDEL.JKH.UTV.2011(v1.0.1)" xfId="161"/>
    <cellStyle name="_Model_RAB_MRSK_svod_PREDEL.JKH.UTV.2011(v1.0.1)_46TE.2011(v1.0)" xfId="162"/>
    <cellStyle name="_Model_RAB_MRSK_svod_PREDEL.JKH.UTV.2011(v1.0.1)_INDEX.STATION.2012(v1.0)_" xfId="163"/>
    <cellStyle name="_Model_RAB_MRSK_svod_PREDEL.JKH.UTV.2011(v1.0.1)_INDEX.STATION.2012(v2.0)" xfId="164"/>
    <cellStyle name="_Model_RAB_MRSK_svod_PREDEL.JKH.UTV.2011(v1.0.1)_INDEX.STATION.2012(v2.1)" xfId="165"/>
    <cellStyle name="_Model_RAB_MRSK_svod_PREDEL.JKH.UTV.2011(v1.0.1)_TEPLO.PREDEL.2012.M(v1.1)_test" xfId="166"/>
    <cellStyle name="_Model_RAB_MRSK_svod_PREDEL.JKH.UTV.2011(v1.1)" xfId="167"/>
    <cellStyle name="_Model_RAB_MRSK_svod_REP.BLR.2012(v1.0)" xfId="168"/>
    <cellStyle name="_Model_RAB_MRSK_svod_TEPLO.PREDEL.2012.M(v1.1)" xfId="169"/>
    <cellStyle name="_Model_RAB_MRSK_svod_TEST.TEMPLATE" xfId="170"/>
    <cellStyle name="_Model_RAB_MRSK_svod_UPDATE.46EE.2011.TO.1.1" xfId="171"/>
    <cellStyle name="_Model_RAB_MRSK_svod_UPDATE.46TE.2011.TO.1.1" xfId="172"/>
    <cellStyle name="_Model_RAB_MRSK_svod_UPDATE.46TE.2011.TO.1.2" xfId="173"/>
    <cellStyle name="_Model_RAB_MRSK_svod_UPDATE.BALANCE.WARM.2011YEAR.TO.1.1" xfId="174"/>
    <cellStyle name="_Model_RAB_MRSK_svod_UPDATE.BALANCE.WARM.2011YEAR.TO.1.1_46TE.2011(v1.0)" xfId="175"/>
    <cellStyle name="_Model_RAB_MRSK_svod_UPDATE.BALANCE.WARM.2011YEAR.TO.1.1_INDEX.STATION.2012(v1.0)_" xfId="176"/>
    <cellStyle name="_Model_RAB_MRSK_svod_UPDATE.BALANCE.WARM.2011YEAR.TO.1.1_INDEX.STATION.2012(v2.0)" xfId="177"/>
    <cellStyle name="_Model_RAB_MRSK_svod_UPDATE.BALANCE.WARM.2011YEAR.TO.1.1_INDEX.STATION.2012(v2.1)" xfId="178"/>
    <cellStyle name="_Model_RAB_MRSK_svod_UPDATE.BALANCE.WARM.2011YEAR.TO.1.1_OREP.KU.2011.MONTHLY.02(v1.1)" xfId="179"/>
    <cellStyle name="_Model_RAB_MRSK_svod_UPDATE.BALANCE.WARM.2011YEAR.TO.1.1_TEPLO.PREDEL.2012.M(v1.1)_test" xfId="180"/>
    <cellStyle name="_Model_RAB_MRSK_svod_UPDATE.NADB.JNVLS.APTEKA.2011.TO.1.3.4" xfId="181"/>
    <cellStyle name="_Model_RAB_MRSK_svod_Книга2_PR.PROG.WARM.NOTCOMBI.2012.2.16_v1.4(04.04.11) " xfId="182"/>
    <cellStyle name="_New_Sofi" xfId="183"/>
    <cellStyle name="_New_Sofi_FFF" xfId="184"/>
    <cellStyle name="_New_Sofi_New Form10_2" xfId="185"/>
    <cellStyle name="_New_Sofi_Nsi" xfId="186"/>
    <cellStyle name="_New_Sofi_Nsi_1" xfId="187"/>
    <cellStyle name="_New_Sofi_Nsi_139" xfId="188"/>
    <cellStyle name="_New_Sofi_Nsi_140" xfId="189"/>
    <cellStyle name="_New_Sofi_Nsi_140(Зах)" xfId="190"/>
    <cellStyle name="_New_Sofi_Nsi_140_mod" xfId="191"/>
    <cellStyle name="_New_Sofi_Summary" xfId="192"/>
    <cellStyle name="_New_Sofi_Tax_form_1кв_3" xfId="193"/>
    <cellStyle name="_New_Sofi_БКЭ" xfId="194"/>
    <cellStyle name="_Nsi" xfId="195"/>
    <cellStyle name="_Plug" xfId="196"/>
    <cellStyle name="_RP-2000" xfId="197"/>
    <cellStyle name="_Svedlov" xfId="198"/>
    <cellStyle name="_Svedlov_ВЭС_010107" xfId="199"/>
    <cellStyle name="_Svedlov_НТЭС 01-01-2007" xfId="200"/>
    <cellStyle name="_SZNP - Eqiuty Roll" xfId="201"/>
    <cellStyle name="_SZNP - rasshifrovki-002000-333" xfId="202"/>
    <cellStyle name="_SZNP - TRS-092000" xfId="203"/>
    <cellStyle name="_tipogr_end" xfId="204"/>
    <cellStyle name="_АГ" xfId="205"/>
    <cellStyle name="_Аморт+коэф1 08 04 08" xfId="206"/>
    <cellStyle name="_Анализ КТП_регионы" xfId="207"/>
    <cellStyle name="_Анализ КТП_регионы_Аморт+коэф1 08 04 08" xfId="208"/>
    <cellStyle name="_Анализ КТП_регионы_ДУИ_РИТ" xfId="209"/>
    <cellStyle name="_Анализ КТП_регионы_ДУИ_РИТ2" xfId="210"/>
    <cellStyle name="_Анализ КТП_регионы_ИспАппарат" xfId="211"/>
    <cellStyle name="_Анализ КТП_регионы_СЭС_010107" xfId="212"/>
    <cellStyle name="_Анализ КТП_регионы_ТАЛ ЭС 01_01_2007" xfId="213"/>
    <cellStyle name="_БДД  на 2006 год" xfId="214"/>
    <cellStyle name="_БДР 2010 г." xfId="215"/>
    <cellStyle name="_БДР Годовой прогноз 2008 г." xfId="216"/>
    <cellStyle name="_БДР04м05" xfId="217"/>
    <cellStyle name="_БДС сокращенный" xfId="218"/>
    <cellStyle name="_БДС(ЕЭСК)НП 20%" xfId="219"/>
    <cellStyle name="_Бизнес план 2007 г Ф-2" xfId="220"/>
    <cellStyle name="_БП 2009" xfId="221"/>
    <cellStyle name="_БП 2009 06.05.09" xfId="222"/>
    <cellStyle name="_БП 2009 корректировка" xfId="223"/>
    <cellStyle name="_Бюджет продаж электроэнергии 2009 год" xfId="224"/>
    <cellStyle name="_Бюджет2006_ПОКАЗАТЕЛИ СВОДНЫЕ" xfId="225"/>
    <cellStyle name="_варианты формы 2" xfId="226"/>
    <cellStyle name="_ВО ОП ТЭС-ОТ- 2007" xfId="227"/>
    <cellStyle name="_ВО ОП ТЭС-ОТ- 2007_Новая инструкция1_фст" xfId="228"/>
    <cellStyle name="_ВФ ОАО ТЭС-ОТ- 2009" xfId="229"/>
    <cellStyle name="_ВФ ОАО ТЭС-ОТ- 2009_Новая инструкция1_фст" xfId="230"/>
    <cellStyle name="_выручка по присоединениям2" xfId="231"/>
    <cellStyle name="_выручка по присоединениям2_Новая инструкция1_фст" xfId="232"/>
    <cellStyle name="_выручка,ДПН_рабочий_2009" xfId="233"/>
    <cellStyle name="_График реализации проектовa_3" xfId="234"/>
    <cellStyle name="_Графики поступлений новые_все вар" xfId="235"/>
    <cellStyle name="_Договор аренды ЯЭ с разбивкой" xfId="236"/>
    <cellStyle name="_Договор аренды ЯЭ с разбивкой_Новая инструкция1_фст" xfId="237"/>
    <cellStyle name="_Дозакл 5 мес.2000" xfId="238"/>
    <cellStyle name="_Ежедекадная справка о векселях в обращении" xfId="239"/>
    <cellStyle name="_Ежедекадная справка о движении заемных средств" xfId="240"/>
    <cellStyle name="_Ежедекадная справка о движении заемных средств (2)" xfId="241"/>
    <cellStyle name="_ЕЭСК Экономически обоснованные расходы на 2008 год" xfId="242"/>
    <cellStyle name="_ЕЭСК_Сравнительная по Б-П 2011" xfId="243"/>
    <cellStyle name="_Затратный СШГЭС  14 11 2004" xfId="244"/>
    <cellStyle name="_Затратный СШГЭС  14 11 2004_Расчет РАБ ЕЭСК на 2013-2017_29.10.2012" xfId="245"/>
    <cellStyle name="_Защита ФЗП" xfId="246"/>
    <cellStyle name="_Индексация исторических затрат" xfId="247"/>
    <cellStyle name="_Индексация исторических затрат_Расчет РАБ ЕЭСК на 2013-2017_29.10.2012" xfId="248"/>
    <cellStyle name="_Исходные данные для модели" xfId="249"/>
    <cellStyle name="_Исходные данные для модели_Новая инструкция1_фст" xfId="250"/>
    <cellStyle name="_капитализация 2006 _4аа" xfId="251"/>
    <cellStyle name="_КЗ свыше 3 лет" xfId="252"/>
    <cellStyle name="_КЗ свыше 3 лет_Шаблон по расчету тарифов методом RAB на 2011" xfId="253"/>
    <cellStyle name="_Книга1" xfId="254"/>
    <cellStyle name="_Книга3" xfId="255"/>
    <cellStyle name="_Книга3_New Form10_2" xfId="256"/>
    <cellStyle name="_Книга3_Nsi" xfId="257"/>
    <cellStyle name="_Книга3_Nsi_1" xfId="258"/>
    <cellStyle name="_Книга3_Nsi_139" xfId="259"/>
    <cellStyle name="_Книга3_Nsi_140" xfId="260"/>
    <cellStyle name="_Книга3_Nsi_140(Зах)" xfId="261"/>
    <cellStyle name="_Книга3_Nsi_140_mod" xfId="262"/>
    <cellStyle name="_Книга3_Summary" xfId="263"/>
    <cellStyle name="_Книга3_Tax_form_1кв_3" xfId="264"/>
    <cellStyle name="_Книга3_БКЭ" xfId="265"/>
    <cellStyle name="_Книга7" xfId="266"/>
    <cellStyle name="_Книга7_New Form10_2" xfId="267"/>
    <cellStyle name="_Книга7_Nsi" xfId="268"/>
    <cellStyle name="_Книга7_Nsi_1" xfId="269"/>
    <cellStyle name="_Книга7_Nsi_139" xfId="270"/>
    <cellStyle name="_Книга7_Nsi_140" xfId="271"/>
    <cellStyle name="_Книга7_Nsi_140(Зах)" xfId="272"/>
    <cellStyle name="_Книга7_Nsi_140_mod" xfId="273"/>
    <cellStyle name="_Книга7_Summary" xfId="274"/>
    <cellStyle name="_Книга7_Tax_form_1кв_3" xfId="275"/>
    <cellStyle name="_Книга7_БКЭ" xfId="276"/>
    <cellStyle name="_Консолидация-2008-проект-new" xfId="277"/>
    <cellStyle name="_Копия Выпадающиерасходы за 2007 на 2009 год (ПОСЛЕДНИЙ) (2)" xfId="278"/>
    <cellStyle name="_Копия Затраты из прибыли ТАРИФ 2009г." xfId="279"/>
    <cellStyle name="_Копия источники сокращение222" xfId="280"/>
    <cellStyle name="_Копия Программа первоочередных мер_(правка 18 05 06 Усаров_2А_3)" xfId="281"/>
    <cellStyle name="_Копия форма 2, 2008 год ИД" xfId="282"/>
    <cellStyle name="_Корректировка с учетом факта 3 кв.xls" xfId="283"/>
    <cellStyle name="_Кредитный план, лимиты 2008 г. (план)" xfId="284"/>
    <cellStyle name="_КУЗОЦМ, п.Ленинский ХОВ 2009 г." xfId="285"/>
    <cellStyle name="_Куликова ОПП" xfId="286"/>
    <cellStyle name="_Лизинг   платежи и амортизация" xfId="287"/>
    <cellStyle name="_Лист1" xfId="288"/>
    <cellStyle name="_Лист2" xfId="289"/>
    <cellStyle name="_Лист2 скорр." xfId="290"/>
    <cellStyle name="_Маркетинговые таблицы_М-4, М-7а_2009" xfId="291"/>
    <cellStyle name="_МОДЕЛЬ_1 (2)" xfId="292"/>
    <cellStyle name="_МОДЕЛЬ_1 (2) 2" xfId="293"/>
    <cellStyle name="_МОДЕЛЬ_1 (2) 2_OREP.KU.2011.MONTHLY.02(v0.1)" xfId="294"/>
    <cellStyle name="_МОДЕЛЬ_1 (2) 2_OREP.KU.2011.MONTHLY.02(v0.4)" xfId="295"/>
    <cellStyle name="_МОДЕЛЬ_1 (2) 2_OREP.KU.2011.MONTHLY.11(v1.4)" xfId="296"/>
    <cellStyle name="_МОДЕЛЬ_1 (2) 2_UPDATE.OREP.KU.2011.MONTHLY.02.TO.1.2" xfId="297"/>
    <cellStyle name="_МОДЕЛЬ_1 (2)_46EE.2011(v1.0)" xfId="298"/>
    <cellStyle name="_МОДЕЛЬ_1 (2)_46EE.2011(v1.0)_46TE.2011(v1.0)" xfId="299"/>
    <cellStyle name="_МОДЕЛЬ_1 (2)_46EE.2011(v1.0)_INDEX.STATION.2012(v1.0)_" xfId="300"/>
    <cellStyle name="_МОДЕЛЬ_1 (2)_46EE.2011(v1.0)_INDEX.STATION.2012(v2.0)" xfId="301"/>
    <cellStyle name="_МОДЕЛЬ_1 (2)_46EE.2011(v1.0)_INDEX.STATION.2012(v2.1)" xfId="302"/>
    <cellStyle name="_МОДЕЛЬ_1 (2)_46EE.2011(v1.0)_TEPLO.PREDEL.2012.M(v1.1)_test" xfId="303"/>
    <cellStyle name="_МОДЕЛЬ_1 (2)_46EE.2011(v1.2)" xfId="304"/>
    <cellStyle name="_МОДЕЛЬ_1 (2)_46EP.2012(v0.1)" xfId="305"/>
    <cellStyle name="_МОДЕЛЬ_1 (2)_46TE.2011(v1.0)" xfId="306"/>
    <cellStyle name="_МОДЕЛЬ_1 (2)_ARMRAZR" xfId="307"/>
    <cellStyle name="_МОДЕЛЬ_1 (2)_BALANCE.WARM.2010.FACT(v1.0)" xfId="308"/>
    <cellStyle name="_МОДЕЛЬ_1 (2)_BALANCE.WARM.2010.PLAN" xfId="309"/>
    <cellStyle name="_МОДЕЛЬ_1 (2)_BALANCE.WARM.2011YEAR(v0.7)" xfId="310"/>
    <cellStyle name="_МОДЕЛЬ_1 (2)_BALANCE.WARM.2011YEAR.NEW.UPDATE.SCHEME" xfId="311"/>
    <cellStyle name="_МОДЕЛЬ_1 (2)_EE.2REK.P2011.4.78(v0.3)" xfId="312"/>
    <cellStyle name="_МОДЕЛЬ_1 (2)_FORM910.2012(v1.1)" xfId="313"/>
    <cellStyle name="_МОДЕЛЬ_1 (2)_INVEST.EE.PLAN.4.78(v0.1)" xfId="314"/>
    <cellStyle name="_МОДЕЛЬ_1 (2)_INVEST.EE.PLAN.4.78(v0.3)" xfId="315"/>
    <cellStyle name="_МОДЕЛЬ_1 (2)_INVEST.EE.PLAN.4.78(v1.0)" xfId="316"/>
    <cellStyle name="_МОДЕЛЬ_1 (2)_INVEST.PLAN.4.78(v0.1)" xfId="317"/>
    <cellStyle name="_МОДЕЛЬ_1 (2)_INVEST.WARM.PLAN.4.78(v0.1)" xfId="318"/>
    <cellStyle name="_МОДЕЛЬ_1 (2)_INVEST_WARM_PLAN" xfId="319"/>
    <cellStyle name="_МОДЕЛЬ_1 (2)_NADB.JNVLS.APTEKA.2011(v1.3.3)" xfId="320"/>
    <cellStyle name="_МОДЕЛЬ_1 (2)_NADB.JNVLS.APTEKA.2011(v1.3.3)_46TE.2011(v1.0)" xfId="321"/>
    <cellStyle name="_МОДЕЛЬ_1 (2)_NADB.JNVLS.APTEKA.2011(v1.3.3)_INDEX.STATION.2012(v1.0)_" xfId="322"/>
    <cellStyle name="_МОДЕЛЬ_1 (2)_NADB.JNVLS.APTEKA.2011(v1.3.3)_INDEX.STATION.2012(v2.0)" xfId="323"/>
    <cellStyle name="_МОДЕЛЬ_1 (2)_NADB.JNVLS.APTEKA.2011(v1.3.3)_INDEX.STATION.2012(v2.1)" xfId="324"/>
    <cellStyle name="_МОДЕЛЬ_1 (2)_NADB.JNVLS.APTEKA.2011(v1.3.3)_TEPLO.PREDEL.2012.M(v1.1)_test" xfId="325"/>
    <cellStyle name="_МОДЕЛЬ_1 (2)_NADB.JNVLS.APTEKA.2011(v1.3.4)" xfId="326"/>
    <cellStyle name="_МОДЕЛЬ_1 (2)_NADB.JNVLS.APTEKA.2011(v1.3.4)_46TE.2011(v1.0)" xfId="327"/>
    <cellStyle name="_МОДЕЛЬ_1 (2)_NADB.JNVLS.APTEKA.2011(v1.3.4)_INDEX.STATION.2012(v1.0)_" xfId="328"/>
    <cellStyle name="_МОДЕЛЬ_1 (2)_NADB.JNVLS.APTEKA.2011(v1.3.4)_INDEX.STATION.2012(v2.0)" xfId="329"/>
    <cellStyle name="_МОДЕЛЬ_1 (2)_NADB.JNVLS.APTEKA.2011(v1.3.4)_INDEX.STATION.2012(v2.1)" xfId="330"/>
    <cellStyle name="_МОДЕЛЬ_1 (2)_NADB.JNVLS.APTEKA.2011(v1.3.4)_TEPLO.PREDEL.2012.M(v1.1)_test" xfId="331"/>
    <cellStyle name="_МОДЕЛЬ_1 (2)_PASSPORT.TEPLO.PROIZV(v2.1)" xfId="332"/>
    <cellStyle name="_МОДЕЛЬ_1 (2)_PR.PROG.WARM.NOTCOMBI.2012.2.16_v1.4(04.04.11) " xfId="333"/>
    <cellStyle name="_МОДЕЛЬ_1 (2)_PREDEL.JKH.UTV.2011(v1.0.1)" xfId="334"/>
    <cellStyle name="_МОДЕЛЬ_1 (2)_PREDEL.JKH.UTV.2011(v1.0.1)_46TE.2011(v1.0)" xfId="335"/>
    <cellStyle name="_МОДЕЛЬ_1 (2)_PREDEL.JKH.UTV.2011(v1.0.1)_INDEX.STATION.2012(v1.0)_" xfId="336"/>
    <cellStyle name="_МОДЕЛЬ_1 (2)_PREDEL.JKH.UTV.2011(v1.0.1)_INDEX.STATION.2012(v2.0)" xfId="337"/>
    <cellStyle name="_МОДЕЛЬ_1 (2)_PREDEL.JKH.UTV.2011(v1.0.1)_INDEX.STATION.2012(v2.1)" xfId="338"/>
    <cellStyle name="_МОДЕЛЬ_1 (2)_PREDEL.JKH.UTV.2011(v1.0.1)_TEPLO.PREDEL.2012.M(v1.1)_test" xfId="339"/>
    <cellStyle name="_МОДЕЛЬ_1 (2)_PREDEL.JKH.UTV.2011(v1.1)" xfId="340"/>
    <cellStyle name="_МОДЕЛЬ_1 (2)_REP.BLR.2012(v1.0)" xfId="341"/>
    <cellStyle name="_МОДЕЛЬ_1 (2)_TEPLO.PREDEL.2012.M(v1.1)" xfId="342"/>
    <cellStyle name="_МОДЕЛЬ_1 (2)_TEST.TEMPLATE" xfId="343"/>
    <cellStyle name="_МОДЕЛЬ_1 (2)_UPDATE.46EE.2011.TO.1.1" xfId="344"/>
    <cellStyle name="_МОДЕЛЬ_1 (2)_UPDATE.46TE.2011.TO.1.1" xfId="345"/>
    <cellStyle name="_МОДЕЛЬ_1 (2)_UPDATE.46TE.2011.TO.1.2" xfId="346"/>
    <cellStyle name="_МОДЕЛЬ_1 (2)_UPDATE.BALANCE.WARM.2011YEAR.TO.1.1" xfId="347"/>
    <cellStyle name="_МОДЕЛЬ_1 (2)_UPDATE.BALANCE.WARM.2011YEAR.TO.1.1_46TE.2011(v1.0)" xfId="348"/>
    <cellStyle name="_МОДЕЛЬ_1 (2)_UPDATE.BALANCE.WARM.2011YEAR.TO.1.1_INDEX.STATION.2012(v1.0)_" xfId="349"/>
    <cellStyle name="_МОДЕЛЬ_1 (2)_UPDATE.BALANCE.WARM.2011YEAR.TO.1.1_INDEX.STATION.2012(v2.0)" xfId="350"/>
    <cellStyle name="_МОДЕЛЬ_1 (2)_UPDATE.BALANCE.WARM.2011YEAR.TO.1.1_INDEX.STATION.2012(v2.1)" xfId="351"/>
    <cellStyle name="_МОДЕЛЬ_1 (2)_UPDATE.BALANCE.WARM.2011YEAR.TO.1.1_OREP.KU.2011.MONTHLY.02(v1.1)" xfId="352"/>
    <cellStyle name="_МОДЕЛЬ_1 (2)_UPDATE.BALANCE.WARM.2011YEAR.TO.1.1_TEPLO.PREDEL.2012.M(v1.1)_test" xfId="353"/>
    <cellStyle name="_МОДЕЛЬ_1 (2)_UPDATE.NADB.JNVLS.APTEKA.2011.TO.1.3.4" xfId="354"/>
    <cellStyle name="_МОДЕЛЬ_1 (2)_Книга2_PR.PROG.WARM.NOTCOMBI.2012.2.16_v1.4(04.04.11) " xfId="355"/>
    <cellStyle name="_НВВ 2007-2009 (2)" xfId="356"/>
    <cellStyle name="_НВВ 2007-2009 (3)" xfId="357"/>
    <cellStyle name="_НВВ 2009 постатейно свод по филиалам_09_02_09" xfId="358"/>
    <cellStyle name="_НВВ 2009 постатейно свод по филиалам_09_02_09_Новая инструкция1_фст" xfId="359"/>
    <cellStyle name="_НВВ 2009 постатейно свод по филиалам_для Валентина" xfId="360"/>
    <cellStyle name="_НВВ 2009 постатейно свод по филиалам_для Валентина_Новая инструкция1_фст" xfId="361"/>
    <cellStyle name="_ОКОНЧАТЕЛЬНЫЕ ИСТОЧНИКИ 08.06" xfId="362"/>
    <cellStyle name="_Омск" xfId="363"/>
    <cellStyle name="_Омск_Новая инструкция1_фст" xfId="364"/>
    <cellStyle name="_Оренбургэнерго_Тариф" xfId="365"/>
    <cellStyle name="_ОТ ИД 2009" xfId="366"/>
    <cellStyle name="_ОТ ИД 2009_Новая инструкция1_фст" xfId="367"/>
    <cellStyle name="_Отчет о прибылях и убытках на 2007 год от 05.06" xfId="368"/>
    <cellStyle name="_П1.17" xfId="369"/>
    <cellStyle name="_П1.17.1" xfId="370"/>
    <cellStyle name="_П1.17.1_1" xfId="371"/>
    <cellStyle name="_план ПП" xfId="372"/>
    <cellStyle name="_Плановая протяженность Января" xfId="373"/>
    <cellStyle name="_Плановая протяженность Января_Аморт+коэф1 08 04 08" xfId="374"/>
    <cellStyle name="_Плановая протяженность Января_ДУИ_РИТ" xfId="375"/>
    <cellStyle name="_Плановая протяженность Января_ДУИ_РИТ2" xfId="376"/>
    <cellStyle name="_Плановая протяженность Января_ИспАппарат" xfId="377"/>
    <cellStyle name="_Плановая протяженность Января_СЭС_010107" xfId="378"/>
    <cellStyle name="_Плановая протяженность Января_ТАЛ ЭС 01_01_2007" xfId="379"/>
    <cellStyle name="_ПП план-факт" xfId="380"/>
    <cellStyle name="_ППР ОАО Свердловэнерго на 2007-2011 (от 18 09 07)(для правительства)" xfId="381"/>
    <cellStyle name="_пр 5 тариф RAB" xfId="382"/>
    <cellStyle name="_пр 5 тариф RAB 2" xfId="383"/>
    <cellStyle name="_пр 5 тариф RAB 2_OREP.KU.2011.MONTHLY.02(v0.1)" xfId="384"/>
    <cellStyle name="_пр 5 тариф RAB 2_OREP.KU.2011.MONTHLY.02(v0.4)" xfId="385"/>
    <cellStyle name="_пр 5 тариф RAB 2_OREP.KU.2011.MONTHLY.11(v1.4)" xfId="386"/>
    <cellStyle name="_пр 5 тариф RAB 2_UPDATE.OREP.KU.2011.MONTHLY.02.TO.1.2" xfId="387"/>
    <cellStyle name="_пр 5 тариф RAB_46EE.2011(v1.0)" xfId="388"/>
    <cellStyle name="_пр 5 тариф RAB_46EE.2011(v1.0)_46TE.2011(v1.0)" xfId="389"/>
    <cellStyle name="_пр 5 тариф RAB_46EE.2011(v1.0)_INDEX.STATION.2012(v1.0)_" xfId="390"/>
    <cellStyle name="_пр 5 тариф RAB_46EE.2011(v1.0)_INDEX.STATION.2012(v2.0)" xfId="391"/>
    <cellStyle name="_пр 5 тариф RAB_46EE.2011(v1.0)_INDEX.STATION.2012(v2.1)" xfId="392"/>
    <cellStyle name="_пр 5 тариф RAB_46EE.2011(v1.0)_TEPLO.PREDEL.2012.M(v1.1)_test" xfId="393"/>
    <cellStyle name="_пр 5 тариф RAB_46EE.2011(v1.2)" xfId="394"/>
    <cellStyle name="_пр 5 тариф RAB_46EP.2012(v0.1)" xfId="395"/>
    <cellStyle name="_пр 5 тариф RAB_46TE.2011(v1.0)" xfId="396"/>
    <cellStyle name="_пр 5 тариф RAB_ARMRAZR" xfId="397"/>
    <cellStyle name="_пр 5 тариф RAB_BALANCE.WARM.2010.FACT(v1.0)" xfId="398"/>
    <cellStyle name="_пр 5 тариф RAB_BALANCE.WARM.2010.PLAN" xfId="399"/>
    <cellStyle name="_пр 5 тариф RAB_BALANCE.WARM.2011YEAR(v0.7)" xfId="400"/>
    <cellStyle name="_пр 5 тариф RAB_BALANCE.WARM.2011YEAR.NEW.UPDATE.SCHEME" xfId="401"/>
    <cellStyle name="_пр 5 тариф RAB_EE.2REK.P2011.4.78(v0.3)" xfId="402"/>
    <cellStyle name="_пр 5 тариф RAB_FORM910.2012(v1.1)" xfId="403"/>
    <cellStyle name="_пр 5 тариф RAB_INVEST.EE.PLAN.4.78(v0.1)" xfId="404"/>
    <cellStyle name="_пр 5 тариф RAB_INVEST.EE.PLAN.4.78(v0.3)" xfId="405"/>
    <cellStyle name="_пр 5 тариф RAB_INVEST.EE.PLAN.4.78(v1.0)" xfId="406"/>
    <cellStyle name="_пр 5 тариф RAB_INVEST.PLAN.4.78(v0.1)" xfId="407"/>
    <cellStyle name="_пр 5 тариф RAB_INVEST.WARM.PLAN.4.78(v0.1)" xfId="408"/>
    <cellStyle name="_пр 5 тариф RAB_INVEST_WARM_PLAN" xfId="409"/>
    <cellStyle name="_пр 5 тариф RAB_NADB.JNVLS.APTEKA.2011(v1.3.3)" xfId="410"/>
    <cellStyle name="_пр 5 тариф RAB_NADB.JNVLS.APTEKA.2011(v1.3.3)_46TE.2011(v1.0)" xfId="411"/>
    <cellStyle name="_пр 5 тариф RAB_NADB.JNVLS.APTEKA.2011(v1.3.3)_INDEX.STATION.2012(v1.0)_" xfId="412"/>
    <cellStyle name="_пр 5 тариф RAB_NADB.JNVLS.APTEKA.2011(v1.3.3)_INDEX.STATION.2012(v2.0)" xfId="413"/>
    <cellStyle name="_пр 5 тариф RAB_NADB.JNVLS.APTEKA.2011(v1.3.3)_INDEX.STATION.2012(v2.1)" xfId="414"/>
    <cellStyle name="_пр 5 тариф RAB_NADB.JNVLS.APTEKA.2011(v1.3.3)_TEPLO.PREDEL.2012.M(v1.1)_test" xfId="415"/>
    <cellStyle name="_пр 5 тариф RAB_NADB.JNVLS.APTEKA.2011(v1.3.4)" xfId="416"/>
    <cellStyle name="_пр 5 тариф RAB_NADB.JNVLS.APTEKA.2011(v1.3.4)_46TE.2011(v1.0)" xfId="417"/>
    <cellStyle name="_пр 5 тариф RAB_NADB.JNVLS.APTEKA.2011(v1.3.4)_INDEX.STATION.2012(v1.0)_" xfId="418"/>
    <cellStyle name="_пр 5 тариф RAB_NADB.JNVLS.APTEKA.2011(v1.3.4)_INDEX.STATION.2012(v2.0)" xfId="419"/>
    <cellStyle name="_пр 5 тариф RAB_NADB.JNVLS.APTEKA.2011(v1.3.4)_INDEX.STATION.2012(v2.1)" xfId="420"/>
    <cellStyle name="_пр 5 тариф RAB_NADB.JNVLS.APTEKA.2011(v1.3.4)_TEPLO.PREDEL.2012.M(v1.1)_test" xfId="421"/>
    <cellStyle name="_пр 5 тариф RAB_PASSPORT.TEPLO.PROIZV(v2.1)" xfId="422"/>
    <cellStyle name="_пр 5 тариф RAB_PR.PROG.WARM.NOTCOMBI.2012.2.16_v1.4(04.04.11) " xfId="423"/>
    <cellStyle name="_пр 5 тариф RAB_PREDEL.JKH.UTV.2011(v1.0.1)" xfId="424"/>
    <cellStyle name="_пр 5 тариф RAB_PREDEL.JKH.UTV.2011(v1.0.1)_46TE.2011(v1.0)" xfId="425"/>
    <cellStyle name="_пр 5 тариф RAB_PREDEL.JKH.UTV.2011(v1.0.1)_INDEX.STATION.2012(v1.0)_" xfId="426"/>
    <cellStyle name="_пр 5 тариф RAB_PREDEL.JKH.UTV.2011(v1.0.1)_INDEX.STATION.2012(v2.0)" xfId="427"/>
    <cellStyle name="_пр 5 тариф RAB_PREDEL.JKH.UTV.2011(v1.0.1)_INDEX.STATION.2012(v2.1)" xfId="428"/>
    <cellStyle name="_пр 5 тариф RAB_PREDEL.JKH.UTV.2011(v1.0.1)_TEPLO.PREDEL.2012.M(v1.1)_test" xfId="429"/>
    <cellStyle name="_пр 5 тариф RAB_PREDEL.JKH.UTV.2011(v1.1)" xfId="430"/>
    <cellStyle name="_пр 5 тариф RAB_REP.BLR.2012(v1.0)" xfId="431"/>
    <cellStyle name="_пр 5 тариф RAB_TEPLO.PREDEL.2012.M(v1.1)" xfId="432"/>
    <cellStyle name="_пр 5 тариф RAB_TEST.TEMPLATE" xfId="433"/>
    <cellStyle name="_пр 5 тариф RAB_UPDATE.46EE.2011.TO.1.1" xfId="434"/>
    <cellStyle name="_пр 5 тариф RAB_UPDATE.46TE.2011.TO.1.1" xfId="435"/>
    <cellStyle name="_пр 5 тариф RAB_UPDATE.46TE.2011.TO.1.2" xfId="436"/>
    <cellStyle name="_пр 5 тариф RAB_UPDATE.BALANCE.WARM.2011YEAR.TO.1.1" xfId="437"/>
    <cellStyle name="_пр 5 тариф RAB_UPDATE.BALANCE.WARM.2011YEAR.TO.1.1_46TE.2011(v1.0)" xfId="438"/>
    <cellStyle name="_пр 5 тариф RAB_UPDATE.BALANCE.WARM.2011YEAR.TO.1.1_INDEX.STATION.2012(v1.0)_" xfId="439"/>
    <cellStyle name="_пр 5 тариф RAB_UPDATE.BALANCE.WARM.2011YEAR.TO.1.1_INDEX.STATION.2012(v2.0)" xfId="440"/>
    <cellStyle name="_пр 5 тариф RAB_UPDATE.BALANCE.WARM.2011YEAR.TO.1.1_INDEX.STATION.2012(v2.1)" xfId="441"/>
    <cellStyle name="_пр 5 тариф RAB_UPDATE.BALANCE.WARM.2011YEAR.TO.1.1_OREP.KU.2011.MONTHLY.02(v1.1)" xfId="442"/>
    <cellStyle name="_пр 5 тариф RAB_UPDATE.BALANCE.WARM.2011YEAR.TO.1.1_TEPLO.PREDEL.2012.M(v1.1)_test" xfId="443"/>
    <cellStyle name="_пр 5 тариф RAB_UPDATE.NADB.JNVLS.APTEKA.2011.TO.1.3.4" xfId="444"/>
    <cellStyle name="_пр 5 тариф RAB_Книга2_PR.PROG.WARM.NOTCOMBI.2012.2.16_v1.4(04.04.11) " xfId="445"/>
    <cellStyle name="_Предожение _ДБП_2009 г ( согласованные БП)  (2)" xfId="446"/>
    <cellStyle name="_Предожение _ДБП_2009 г ( согласованные БП)  (2)_Новая инструкция1_фст" xfId="447"/>
    <cellStyle name="_Прик РКС-265-п от 21.11.2005г. прил 1 к Регламенту" xfId="448"/>
    <cellStyle name="_ПРИЛ. 2003_ЧТЭ" xfId="449"/>
    <cellStyle name="_Приложение 1 - план ИПР с доп информацией" xfId="450"/>
    <cellStyle name="_Приложение 11 (воскресенье)" xfId="451"/>
    <cellStyle name="_Приложение 2 (4)" xfId="452"/>
    <cellStyle name="_Приложение 2 0806 факт" xfId="453"/>
    <cellStyle name="_Приложение № 1 к регламенту по формированию Инвестиционной программы" xfId="454"/>
    <cellStyle name="_Приложение к отчету по кред. политике  за  2009 г" xfId="455"/>
    <cellStyle name="_Приложение МТС-3-КС" xfId="456"/>
    <cellStyle name="_Приложение МТС-3-КС_Новая инструкция1_фст" xfId="457"/>
    <cellStyle name="_Приложение откр." xfId="458"/>
    <cellStyle name="_Приложение-МТС--2-1" xfId="459"/>
    <cellStyle name="_Приложение-МТС--2-1_Новая инструкция1_фст" xfId="460"/>
    <cellStyle name="_Приложения ЕЭСК 2009 210809 отпр" xfId="461"/>
    <cellStyle name="_прогноз на 2006 год" xfId="462"/>
    <cellStyle name="_проект_инвест_программы_2" xfId="463"/>
    <cellStyle name="_Производств-е показатели ЮНГ на 2005 на 49700 для согласования" xfId="464"/>
    <cellStyle name="_Производств-е показатели ЮНГ на 2005 на 49700 для согласования_Аморт+коэф1 08 04 08" xfId="465"/>
    <cellStyle name="_Производств-е показатели ЮНГ на 2005 на 49700 для согласования_ДУИ_РИТ" xfId="466"/>
    <cellStyle name="_Производств-е показатели ЮНГ на 2005 на 49700 для согласования_ДУИ_РИТ2" xfId="467"/>
    <cellStyle name="_Производств-е показатели ЮНГ на 2005 на 49700 для согласования_ИспАппарат" xfId="468"/>
    <cellStyle name="_Производств-е показатели ЮНГ на 2005 на 49700 для согласования_СЭС_010107" xfId="469"/>
    <cellStyle name="_Производств-е показатели ЮНГ на 2005 на 49700 для согласования_ТАЛ ЭС 01_01_2007" xfId="470"/>
    <cellStyle name="_ПФ14" xfId="471"/>
    <cellStyle name="_рабочий  Финансовый план ОАО ЕЭСК" xfId="472"/>
    <cellStyle name="_Расчет RAB_22072008" xfId="473"/>
    <cellStyle name="_Расчет RAB_22072008 2" xfId="474"/>
    <cellStyle name="_Расчет RAB_22072008 2_OREP.KU.2011.MONTHLY.02(v0.1)" xfId="475"/>
    <cellStyle name="_Расчет RAB_22072008 2_OREP.KU.2011.MONTHLY.02(v0.4)" xfId="476"/>
    <cellStyle name="_Расчет RAB_22072008 2_OREP.KU.2011.MONTHLY.11(v1.4)" xfId="477"/>
    <cellStyle name="_Расчет RAB_22072008 2_UPDATE.OREP.KU.2011.MONTHLY.02.TO.1.2" xfId="478"/>
    <cellStyle name="_Расчет RAB_22072008_46EE.2011(v1.0)" xfId="479"/>
    <cellStyle name="_Расчет RAB_22072008_46EE.2011(v1.0)_46TE.2011(v1.0)" xfId="480"/>
    <cellStyle name="_Расчет RAB_22072008_46EE.2011(v1.0)_INDEX.STATION.2012(v1.0)_" xfId="481"/>
    <cellStyle name="_Расчет RAB_22072008_46EE.2011(v1.0)_INDEX.STATION.2012(v2.0)" xfId="482"/>
    <cellStyle name="_Расчет RAB_22072008_46EE.2011(v1.0)_INDEX.STATION.2012(v2.1)" xfId="483"/>
    <cellStyle name="_Расчет RAB_22072008_46EE.2011(v1.0)_TEPLO.PREDEL.2012.M(v1.1)_test" xfId="484"/>
    <cellStyle name="_Расчет RAB_22072008_46EE.2011(v1.2)" xfId="485"/>
    <cellStyle name="_Расчет RAB_22072008_46EP.2012(v0.1)" xfId="486"/>
    <cellStyle name="_Расчет RAB_22072008_46TE.2011(v1.0)" xfId="487"/>
    <cellStyle name="_Расчет RAB_22072008_ARMRAZR" xfId="488"/>
    <cellStyle name="_Расчет RAB_22072008_BALANCE.WARM.2010.FACT(v1.0)" xfId="489"/>
    <cellStyle name="_Расчет RAB_22072008_BALANCE.WARM.2010.PLAN" xfId="490"/>
    <cellStyle name="_Расчет RAB_22072008_BALANCE.WARM.2011YEAR(v0.7)" xfId="491"/>
    <cellStyle name="_Расчет RAB_22072008_BALANCE.WARM.2011YEAR.NEW.UPDATE.SCHEME" xfId="492"/>
    <cellStyle name="_Расчет RAB_22072008_EE.2REK.P2011.4.78(v0.3)" xfId="493"/>
    <cellStyle name="_Расчет RAB_22072008_FORM910.2012(v1.1)" xfId="494"/>
    <cellStyle name="_Расчет RAB_22072008_INVEST.EE.PLAN.4.78(v0.1)" xfId="495"/>
    <cellStyle name="_Расчет RAB_22072008_INVEST.EE.PLAN.4.78(v0.3)" xfId="496"/>
    <cellStyle name="_Расчет RAB_22072008_INVEST.EE.PLAN.4.78(v1.0)" xfId="497"/>
    <cellStyle name="_Расчет RAB_22072008_INVEST.PLAN.4.78(v0.1)" xfId="498"/>
    <cellStyle name="_Расчет RAB_22072008_INVEST.WARM.PLAN.4.78(v0.1)" xfId="499"/>
    <cellStyle name="_Расчет RAB_22072008_INVEST_WARM_PLAN" xfId="500"/>
    <cellStyle name="_Расчет RAB_22072008_NADB.JNVLS.APTEKA.2011(v1.3.3)" xfId="501"/>
    <cellStyle name="_Расчет RAB_22072008_NADB.JNVLS.APTEKA.2011(v1.3.3)_46TE.2011(v1.0)" xfId="502"/>
    <cellStyle name="_Расчет RAB_22072008_NADB.JNVLS.APTEKA.2011(v1.3.3)_INDEX.STATION.2012(v1.0)_" xfId="503"/>
    <cellStyle name="_Расчет RAB_22072008_NADB.JNVLS.APTEKA.2011(v1.3.3)_INDEX.STATION.2012(v2.0)" xfId="504"/>
    <cellStyle name="_Расчет RAB_22072008_NADB.JNVLS.APTEKA.2011(v1.3.3)_INDEX.STATION.2012(v2.1)" xfId="505"/>
    <cellStyle name="_Расчет RAB_22072008_NADB.JNVLS.APTEKA.2011(v1.3.3)_TEPLO.PREDEL.2012.M(v1.1)_test" xfId="506"/>
    <cellStyle name="_Расчет RAB_22072008_NADB.JNVLS.APTEKA.2011(v1.3.4)" xfId="507"/>
    <cellStyle name="_Расчет RAB_22072008_NADB.JNVLS.APTEKA.2011(v1.3.4)_46TE.2011(v1.0)" xfId="508"/>
    <cellStyle name="_Расчет RAB_22072008_NADB.JNVLS.APTEKA.2011(v1.3.4)_INDEX.STATION.2012(v1.0)_" xfId="509"/>
    <cellStyle name="_Расчет RAB_22072008_NADB.JNVLS.APTEKA.2011(v1.3.4)_INDEX.STATION.2012(v2.0)" xfId="510"/>
    <cellStyle name="_Расчет RAB_22072008_NADB.JNVLS.APTEKA.2011(v1.3.4)_INDEX.STATION.2012(v2.1)" xfId="511"/>
    <cellStyle name="_Расчет RAB_22072008_NADB.JNVLS.APTEKA.2011(v1.3.4)_TEPLO.PREDEL.2012.M(v1.1)_test" xfId="512"/>
    <cellStyle name="_Расчет RAB_22072008_PASSPORT.TEPLO.PROIZV(v2.1)" xfId="513"/>
    <cellStyle name="_Расчет RAB_22072008_PR.PROG.WARM.NOTCOMBI.2012.2.16_v1.4(04.04.11) " xfId="514"/>
    <cellStyle name="_Расчет RAB_22072008_PREDEL.JKH.UTV.2011(v1.0.1)" xfId="515"/>
    <cellStyle name="_Расчет RAB_22072008_PREDEL.JKH.UTV.2011(v1.0.1)_46TE.2011(v1.0)" xfId="516"/>
    <cellStyle name="_Расчет RAB_22072008_PREDEL.JKH.UTV.2011(v1.0.1)_INDEX.STATION.2012(v1.0)_" xfId="517"/>
    <cellStyle name="_Расчет RAB_22072008_PREDEL.JKH.UTV.2011(v1.0.1)_INDEX.STATION.2012(v2.0)" xfId="518"/>
    <cellStyle name="_Расчет RAB_22072008_PREDEL.JKH.UTV.2011(v1.0.1)_INDEX.STATION.2012(v2.1)" xfId="519"/>
    <cellStyle name="_Расчет RAB_22072008_PREDEL.JKH.UTV.2011(v1.0.1)_TEPLO.PREDEL.2012.M(v1.1)_test" xfId="520"/>
    <cellStyle name="_Расчет RAB_22072008_PREDEL.JKH.UTV.2011(v1.1)" xfId="521"/>
    <cellStyle name="_Расчет RAB_22072008_REP.BLR.2012(v1.0)" xfId="522"/>
    <cellStyle name="_Расчет RAB_22072008_TEPLO.PREDEL.2012.M(v1.1)" xfId="523"/>
    <cellStyle name="_Расчет RAB_22072008_TEST.TEMPLATE" xfId="524"/>
    <cellStyle name="_Расчет RAB_22072008_UPDATE.46EE.2011.TO.1.1" xfId="525"/>
    <cellStyle name="_Расчет RAB_22072008_UPDATE.46TE.2011.TO.1.1" xfId="526"/>
    <cellStyle name="_Расчет RAB_22072008_UPDATE.46TE.2011.TO.1.2" xfId="527"/>
    <cellStyle name="_Расчет RAB_22072008_UPDATE.BALANCE.WARM.2011YEAR.TO.1.1" xfId="528"/>
    <cellStyle name="_Расчет RAB_22072008_UPDATE.BALANCE.WARM.2011YEAR.TO.1.1_46TE.2011(v1.0)" xfId="529"/>
    <cellStyle name="_Расчет RAB_22072008_UPDATE.BALANCE.WARM.2011YEAR.TO.1.1_INDEX.STATION.2012(v1.0)_" xfId="530"/>
    <cellStyle name="_Расчет RAB_22072008_UPDATE.BALANCE.WARM.2011YEAR.TO.1.1_INDEX.STATION.2012(v2.0)" xfId="531"/>
    <cellStyle name="_Расчет RAB_22072008_UPDATE.BALANCE.WARM.2011YEAR.TO.1.1_INDEX.STATION.2012(v2.1)" xfId="532"/>
    <cellStyle name="_Расчет RAB_22072008_UPDATE.BALANCE.WARM.2011YEAR.TO.1.1_OREP.KU.2011.MONTHLY.02(v1.1)" xfId="533"/>
    <cellStyle name="_Расчет RAB_22072008_UPDATE.BALANCE.WARM.2011YEAR.TO.1.1_TEPLO.PREDEL.2012.M(v1.1)_test" xfId="534"/>
    <cellStyle name="_Расчет RAB_22072008_UPDATE.NADB.JNVLS.APTEKA.2011.TO.1.3.4" xfId="535"/>
    <cellStyle name="_Расчет RAB_22072008_Книга2_PR.PROG.WARM.NOTCOMBI.2012.2.16_v1.4(04.04.11) " xfId="536"/>
    <cellStyle name="_Расчет RAB_Лен и МОЭСК_с 2010 года_14.04.2009_со сглаж_version 3.0_без ФСК" xfId="537"/>
    <cellStyle name="_Расчет RAB_Лен и МОЭСК_с 2010 года_14.04.2009_со сглаж_version 3.0_без ФСК 2" xfId="538"/>
    <cellStyle name="_Расчет RAB_Лен и МОЭСК_с 2010 года_14.04.2009_со сглаж_version 3.0_без ФСК 2_OREP.KU.2011.MONTHLY.02(v0.1)" xfId="539"/>
    <cellStyle name="_Расчет RAB_Лен и МОЭСК_с 2010 года_14.04.2009_со сглаж_version 3.0_без ФСК 2_OREP.KU.2011.MONTHLY.02(v0.4)" xfId="540"/>
    <cellStyle name="_Расчет RAB_Лен и МОЭСК_с 2010 года_14.04.2009_со сглаж_version 3.0_без ФСК 2_OREP.KU.2011.MONTHLY.11(v1.4)" xfId="541"/>
    <cellStyle name="_Расчет RAB_Лен и МОЭСК_с 2010 года_14.04.2009_со сглаж_version 3.0_без ФСК 2_UPDATE.OREP.KU.2011.MONTHLY.02.TO.1.2" xfId="542"/>
    <cellStyle name="_Расчет RAB_Лен и МОЭСК_с 2010 года_14.04.2009_со сглаж_version 3.0_без ФСК_46EE.2011(v1.0)" xfId="543"/>
    <cellStyle name="_Расчет RAB_Лен и МОЭСК_с 2010 года_14.04.2009_со сглаж_version 3.0_без ФСК_46EE.2011(v1.0)_46TE.2011(v1.0)" xfId="544"/>
    <cellStyle name="_Расчет RAB_Лен и МОЭСК_с 2010 года_14.04.2009_со сглаж_version 3.0_без ФСК_46EE.2011(v1.0)_INDEX.STATION.2012(v1.0)_" xfId="545"/>
    <cellStyle name="_Расчет RAB_Лен и МОЭСК_с 2010 года_14.04.2009_со сглаж_version 3.0_без ФСК_46EE.2011(v1.0)_INDEX.STATION.2012(v2.0)" xfId="546"/>
    <cellStyle name="_Расчет RAB_Лен и МОЭСК_с 2010 года_14.04.2009_со сглаж_version 3.0_без ФСК_46EE.2011(v1.0)_INDEX.STATION.2012(v2.1)" xfId="547"/>
    <cellStyle name="_Расчет RAB_Лен и МОЭСК_с 2010 года_14.04.2009_со сглаж_version 3.0_без ФСК_46EE.2011(v1.0)_TEPLO.PREDEL.2012.M(v1.1)_test" xfId="548"/>
    <cellStyle name="_Расчет RAB_Лен и МОЭСК_с 2010 года_14.04.2009_со сглаж_version 3.0_без ФСК_46EE.2011(v1.2)" xfId="549"/>
    <cellStyle name="_Расчет RAB_Лен и МОЭСК_с 2010 года_14.04.2009_со сглаж_version 3.0_без ФСК_46EP.2012(v0.1)" xfId="550"/>
    <cellStyle name="_Расчет RAB_Лен и МОЭСК_с 2010 года_14.04.2009_со сглаж_version 3.0_без ФСК_46TE.2011(v1.0)" xfId="551"/>
    <cellStyle name="_Расчет RAB_Лен и МОЭСК_с 2010 года_14.04.2009_со сглаж_version 3.0_без ФСК_ARMRAZR" xfId="552"/>
    <cellStyle name="_Расчет RAB_Лен и МОЭСК_с 2010 года_14.04.2009_со сглаж_version 3.0_без ФСК_BALANCE.WARM.2010.FACT(v1.0)" xfId="553"/>
    <cellStyle name="_Расчет RAB_Лен и МОЭСК_с 2010 года_14.04.2009_со сглаж_version 3.0_без ФСК_BALANCE.WARM.2010.PLAN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.NEW.UPDATE.SCHEME" xfId="556"/>
    <cellStyle name="_Расчет RAB_Лен и МОЭСК_с 2010 года_14.04.2009_со сглаж_version 3.0_без ФСК_EE.2REK.P2011.4.78(v0.3)" xfId="557"/>
    <cellStyle name="_Расчет RAB_Лен и МОЭСК_с 2010 года_14.04.2009_со сглаж_version 3.0_без ФСК_FORM910.2012(v1.1)" xfId="558"/>
    <cellStyle name="_Расчет RAB_Лен и МОЭСК_с 2010 года_14.04.2009_со сглаж_version 3.0_без ФСК_INVEST.EE.PLAN.4.78(v0.1)" xfId="559"/>
    <cellStyle name="_Расчет RAB_Лен и МОЭСК_с 2010 года_14.04.2009_со сглаж_version 3.0_без ФСК_INVEST.EE.PLAN.4.78(v0.3)" xfId="560"/>
    <cellStyle name="_Расчет RAB_Лен и МОЭСК_с 2010 года_14.04.2009_со сглаж_version 3.0_без ФСК_INVEST.EE.PLAN.4.78(v1.0)" xfId="561"/>
    <cellStyle name="_Расчет RAB_Лен и МОЭСК_с 2010 года_14.04.2009_со сглаж_version 3.0_без ФСК_INVEST.PLAN.4.78(v0.1)" xfId="562"/>
    <cellStyle name="_Расчет RAB_Лен и МОЭСК_с 2010 года_14.04.2009_со сглаж_version 3.0_без ФСК_INVEST.WARM.PLAN.4.78(v0.1)" xfId="563"/>
    <cellStyle name="_Расчет RAB_Лен и МОЭСК_с 2010 года_14.04.2009_со сглаж_version 3.0_без ФСК_INVEST_WARM_PLAN" xfId="564"/>
    <cellStyle name="_Расчет RAB_Лен и МОЭСК_с 2010 года_14.04.2009_со сглаж_version 3.0_без ФСК_NADB.JNVLS.APTEKA.2011(v1.3.3)" xfId="565"/>
    <cellStyle name="_Расчет RAB_Лен и МОЭСК_с 2010 года_14.04.2009_со сглаж_version 3.0_без ФСК_NADB.JNVLS.APTEKA.2011(v1.3.3)_46TE.2011(v1.0)" xfId="566"/>
    <cellStyle name="_Расчет RAB_Лен и МОЭСК_с 2010 года_14.04.2009_со сглаж_version 3.0_без ФСК_NADB.JNVLS.APTEKA.2011(v1.3.3)_INDEX.STATION.2012(v1.0)_" xfId="567"/>
    <cellStyle name="_Расчет RAB_Лен и МОЭСК_с 2010 года_14.04.2009_со сглаж_version 3.0_без ФСК_NADB.JNVLS.APTEKA.2011(v1.3.3)_INDEX.STATION.2012(v2.0)" xfId="568"/>
    <cellStyle name="_Расчет RAB_Лен и МОЭСК_с 2010 года_14.04.2009_со сглаж_version 3.0_без ФСК_NADB.JNVLS.APTEKA.2011(v1.3.3)_INDEX.STATION.2012(v2.1)" xfId="569"/>
    <cellStyle name="_Расчет RAB_Лен и МОЭСК_с 2010 года_14.04.2009_со сглаж_version 3.0_без ФСК_NADB.JNVLS.APTEKA.2011(v1.3.3)_TEPLO.PREDEL.2012.M(v1.1)_test" xfId="570"/>
    <cellStyle name="_Расчет RAB_Лен и МОЭСК_с 2010 года_14.04.2009_со сглаж_version 3.0_без ФСК_NADB.JNVLS.APTEKA.2011(v1.3.4)" xfId="571"/>
    <cellStyle name="_Расчет RAB_Лен и МОЭСК_с 2010 года_14.04.2009_со сглаж_version 3.0_без ФСК_NADB.JNVLS.APTEKA.2011(v1.3.4)_46TE.2011(v1.0)" xfId="572"/>
    <cellStyle name="_Расчет RAB_Лен и МОЭСК_с 2010 года_14.04.2009_со сглаж_version 3.0_без ФСК_NADB.JNVLS.APTEKA.2011(v1.3.4)_INDEX.STATION.2012(v1.0)_" xfId="573"/>
    <cellStyle name="_Расчет RAB_Лен и МОЭСК_с 2010 года_14.04.2009_со сглаж_version 3.0_без ФСК_NADB.JNVLS.APTEKA.2011(v1.3.4)_INDEX.STATION.2012(v2.0)" xfId="574"/>
    <cellStyle name="_Расчет RAB_Лен и МОЭСК_с 2010 года_14.04.2009_со сглаж_version 3.0_без ФСК_NADB.JNVLS.APTEKA.2011(v1.3.4)_INDEX.STATION.2012(v2.1)" xfId="575"/>
    <cellStyle name="_Расчет RAB_Лен и МОЭСК_с 2010 года_14.04.2009_со сглаж_version 3.0_без ФСК_NADB.JNVLS.APTEKA.2011(v1.3.4)_TEPLO.PREDEL.2012.M(v1.1)_test" xfId="576"/>
    <cellStyle name="_Расчет RAB_Лен и МОЭСК_с 2010 года_14.04.2009_со сглаж_version 3.0_без ФСК_PASSPORT.TEPLO.PROIZV(v2.1)" xfId="577"/>
    <cellStyle name="_Расчет RAB_Лен и МОЭСК_с 2010 года_14.04.2009_со сглаж_version 3.0_без ФСК_PR.PROG.WARM.NOTCOMBI.2012.2.16_v1.4(04.04.11) " xfId="578"/>
    <cellStyle name="_Расчет RAB_Лен и МОЭСК_с 2010 года_14.04.2009_со сглаж_version 3.0_без ФСК_PREDEL.JKH.UTV.2011(v1.0.1)" xfId="579"/>
    <cellStyle name="_Расчет RAB_Лен и МОЭСК_с 2010 года_14.04.2009_со сглаж_version 3.0_без ФСК_PREDEL.JKH.UTV.2011(v1.0.1)_46TE.2011(v1.0)" xfId="580"/>
    <cellStyle name="_Расчет RAB_Лен и МОЭСК_с 2010 года_14.04.2009_со сглаж_version 3.0_без ФСК_PREDEL.JKH.UTV.2011(v1.0.1)_INDEX.STATION.2012(v1.0)_" xfId="581"/>
    <cellStyle name="_Расчет RAB_Лен и МОЭСК_с 2010 года_14.04.2009_со сглаж_version 3.0_без ФСК_PREDEL.JKH.UTV.2011(v1.0.1)_INDEX.STATION.2012(v2.0)" xfId="582"/>
    <cellStyle name="_Расчет RAB_Лен и МОЭСК_с 2010 года_14.04.2009_со сглаж_version 3.0_без ФСК_PREDEL.JKH.UTV.2011(v1.0.1)_INDEX.STATION.2012(v2.1)" xfId="583"/>
    <cellStyle name="_Расчет RAB_Лен и МОЭСК_с 2010 года_14.04.2009_со сглаж_version 3.0_без ФСК_PREDEL.JKH.UTV.2011(v1.0.1)_TEPLO.PREDEL.2012.M(v1.1)_test" xfId="584"/>
    <cellStyle name="_Расчет RAB_Лен и МОЭСК_с 2010 года_14.04.2009_со сглаж_version 3.0_без ФСК_PREDEL.JKH.UTV.2011(v1.1)" xfId="585"/>
    <cellStyle name="_Расчет RAB_Лен и МОЭСК_с 2010 года_14.04.2009_со сглаж_version 3.0_без ФСК_REP.BLR.2012(v1.0)" xfId="586"/>
    <cellStyle name="_Расчет RAB_Лен и МОЭСК_с 2010 года_14.04.2009_со сглаж_version 3.0_без ФСК_TEPLO.PREDEL.2012.M(v1.1)" xfId="587"/>
    <cellStyle name="_Расчет RAB_Лен и МОЭСК_с 2010 года_14.04.2009_со сглаж_version 3.0_без ФСК_TEST.TEMPLATE" xfId="588"/>
    <cellStyle name="_Расчет RAB_Лен и МОЭСК_с 2010 года_14.04.2009_со сглаж_version 3.0_без ФСК_UPDATE.46EE.2011.TO.1.1" xfId="589"/>
    <cellStyle name="_Расчет RAB_Лен и МОЭСК_с 2010 года_14.04.2009_со сглаж_version 3.0_без ФСК_UPDATE.46TE.2011.TO.1.1" xfId="590"/>
    <cellStyle name="_Расчет RAB_Лен и МОЭСК_с 2010 года_14.04.2009_со сглаж_version 3.0_без ФСК_UPDATE.46TE.2011.TO.1.2" xfId="591"/>
    <cellStyle name="_Расчет RAB_Лен и МОЭСК_с 2010 года_14.04.2009_со сглаж_version 3.0_без ФСК_UPDATE.BALANCE.WARM.2011YEAR.TO.1.1" xfId="592"/>
    <cellStyle name="_Расчет RAB_Лен и МОЭСК_с 2010 года_14.04.2009_со сглаж_version 3.0_без ФСК_UPDATE.BALANCE.WARM.2011YEAR.TO.1.1_46TE.2011(v1.0)" xfId="593"/>
    <cellStyle name="_Расчет RAB_Лен и МОЭСК_с 2010 года_14.04.2009_со сглаж_version 3.0_без ФСК_UPDATE.BALANCE.WARM.2011YEAR.TO.1.1_INDEX.STATION.2012(v1.0)_" xfId="594"/>
    <cellStyle name="_Расчет RAB_Лен и МОЭСК_с 2010 года_14.04.2009_со сглаж_version 3.0_без ФСК_UPDATE.BALANCE.WARM.2011YEAR.TO.1.1_INDEX.STATION.2012(v2.0)" xfId="595"/>
    <cellStyle name="_Расчет RAB_Лен и МОЭСК_с 2010 года_14.04.2009_со сглаж_version 3.0_без ФСК_UPDATE.BALANCE.WARM.2011YEAR.TO.1.1_INDEX.STATION.2012(v2.1)" xfId="596"/>
    <cellStyle name="_Расчет RAB_Лен и МОЭСК_с 2010 года_14.04.2009_со сглаж_version 3.0_без ФСК_UPDATE.BALANCE.WARM.2011YEAR.TO.1.1_OREP.KU.2011.MONTHLY.02(v1.1)" xfId="597"/>
    <cellStyle name="_Расчет RAB_Лен и МОЭСК_с 2010 года_14.04.2009_со сглаж_version 3.0_без ФСК_UPDATE.BALANCE.WARM.2011YEAR.TO.1.1_TEPLO.PREDEL.2012.M(v1.1)_test" xfId="598"/>
    <cellStyle name="_Расчет RAB_Лен и МОЭСК_с 2010 года_14.04.2009_со сглаж_version 3.0_без ФСК_UPDATE.NADB.JNVLS.APTEKA.2011.TO.1.3.4" xfId="599"/>
    <cellStyle name="_Расчет RAB_Лен и МОЭСК_с 2010 года_14.04.2009_со сглаж_version 3.0_без ФСК_Книга2_PR.PROG.WARM.NOTCOMBI.2012.2.16_v1.4(04.04.11) " xfId="600"/>
    <cellStyle name="_Расчет ВВ подстанций" xfId="601"/>
    <cellStyle name="_Расчет ВЛ таб.формата 12 рыба" xfId="602"/>
    <cellStyle name="_Расчет ВЛ таб.формата 12 рыба_Аморт+коэф1 08 04 08" xfId="603"/>
    <cellStyle name="_Расчет ВЛ таб.формата 12 рыба_ДУИ_РИТ" xfId="604"/>
    <cellStyle name="_Расчет ВЛ таб.формата 12 рыба_ДУИ_РИТ2" xfId="605"/>
    <cellStyle name="_Расчет ВЛ таб.формата 12 рыба_ИспАппарат" xfId="606"/>
    <cellStyle name="_Расчет ВЛ таб.формата 12 рыба_СЭС_010107" xfId="607"/>
    <cellStyle name="_Расчет ВЛ таб.формата 12 рыба_ТАЛ ЭС 01_01_2007" xfId="608"/>
    <cellStyle name="_Расшифровки_1кв_2002" xfId="609"/>
    <cellStyle name="_сбыты по Населению 2008 (данные РЭК)" xfId="610"/>
    <cellStyle name="_Свободные цены на октябрь" xfId="611"/>
    <cellStyle name="_Свод по ИПР (2)" xfId="612"/>
    <cellStyle name="_Свод по ИПР (2)_Новая инструкция1_фст" xfId="613"/>
    <cellStyle name="_Сергееву_тех х-ки_18.11" xfId="614"/>
    <cellStyle name="_Сергееву_тех х-ки_18.11_Расчет РАБ ЕЭСК на 2013-2017_29.10.2012" xfId="615"/>
    <cellStyle name="_Ситуация с ПК до конца 2005г. с КЗ (version 1)" xfId="616"/>
    <cellStyle name="_Справочник затрат_ЛХ_20.10.05" xfId="617"/>
    <cellStyle name="_Степень физического износа " xfId="618"/>
    <cellStyle name="_Таблица 25_2007-2009_ОПП" xfId="619"/>
    <cellStyle name="_Таблица № П 1 20 3" xfId="620"/>
    <cellStyle name="_таблицы для расчетов28-04-08_2006-2009_прибыль корр_по ИА" xfId="621"/>
    <cellStyle name="_таблицы для расчетов28-04-08_2006-2009_прибыль корр_по ИА_Новая инструкция1_фст" xfId="622"/>
    <cellStyle name="_таблицы для расчетов28-04-08_2006-2009с ИА" xfId="623"/>
    <cellStyle name="_таблицы для расчетов28-04-08_2006-2009с ИА_Новая инструкция1_фст" xfId="624"/>
    <cellStyle name="_Таблицы по прибыли 2011( таб.16 и 1.21.3)" xfId="625"/>
    <cellStyle name="_Таблицы по прибыль подробно (для РЭК) 2012-2016 гг" xfId="626"/>
    <cellStyle name="_Тариф ХОВ 5 кот. Каменск-Уральский на 2011 г" xfId="627"/>
    <cellStyle name="_Типовой макет" xfId="628"/>
    <cellStyle name="_Узлы учета_10.08" xfId="629"/>
    <cellStyle name="_ф1 2005" xfId="630"/>
    <cellStyle name="_фин.план" xfId="631"/>
    <cellStyle name="_форма 2 2008-2013 2" xfId="632"/>
    <cellStyle name="_форма 2 и затраты из прибыли" xfId="633"/>
    <cellStyle name="_форма 2, 2008 год передача" xfId="634"/>
    <cellStyle name="_форма 2, 2008 год..." xfId="635"/>
    <cellStyle name="_форма 2, 2008г. (уточн.план)" xfId="636"/>
    <cellStyle name="_форма 2, 2010 год" xfId="637"/>
    <cellStyle name="_Форма 6  РТК.xls(отчет по Адр пр. ЛО)" xfId="638"/>
    <cellStyle name="_Форма 6  РТК.xls(отчет по Адр пр. ЛО)_Новая инструкция1_фст" xfId="639"/>
    <cellStyle name="_Форма БДР" xfId="640"/>
    <cellStyle name="_Форма исх." xfId="641"/>
    <cellStyle name="_Формат разбивки по МРСК_РСК" xfId="642"/>
    <cellStyle name="_Формат разбивки по МРСК_РСК_Новая инструкция1_фст" xfId="643"/>
    <cellStyle name="_Формат_для Согласования" xfId="644"/>
    <cellStyle name="_Формат_для Согласования_Новая инструкция1_фст" xfId="645"/>
    <cellStyle name="_Формы" xfId="646"/>
    <cellStyle name="_ХХХ Прил 2 Формы бюджетных документов 2007" xfId="647"/>
    <cellStyle name="_экон.форм-т ВО 1 с разбивкой" xfId="648"/>
    <cellStyle name="_экон.форм-т ВО 1 с разбивкой_Новая инструкция1_фст" xfId="649"/>
    <cellStyle name="’К‰Э [0.00]" xfId="650"/>
    <cellStyle name="”€ќђќ‘ћ‚›‰" xfId="651"/>
    <cellStyle name="”€љ‘€ђћ‚ђќќ›‰" xfId="652"/>
    <cellStyle name="”ќђќ‘ћ‚›‰" xfId="653"/>
    <cellStyle name="”љ‘ђћ‚ђќќ›‰" xfId="654"/>
    <cellStyle name="„…ќ…†ќ›‰" xfId="655"/>
    <cellStyle name="„ђ’ђ" xfId="656"/>
    <cellStyle name="€’ћѓћ‚›‰" xfId="657"/>
    <cellStyle name="‡ђѓћ‹ћ‚ћљ1" xfId="658"/>
    <cellStyle name="‡ђѓћ‹ћ‚ћљ2" xfId="659"/>
    <cellStyle name="’ћѓћ‚›‰" xfId="660"/>
    <cellStyle name="0,00;0;" xfId="661"/>
    <cellStyle name="0,00;0; 2" xfId="662"/>
    <cellStyle name="0,00;0;_расчет_УЭМ-Энерго_2013-2016" xfId="663"/>
    <cellStyle name="1Normal" xfId="664"/>
    <cellStyle name="1Outputbox1" xfId="665"/>
    <cellStyle name="1Outputbox2" xfId="666"/>
    <cellStyle name="1Outputheader" xfId="667"/>
    <cellStyle name="1Outputheader2" xfId="668"/>
    <cellStyle name="1Outputsubtitle" xfId="669"/>
    <cellStyle name="1Outputtitle" xfId="670"/>
    <cellStyle name="1Profileheader" xfId="671"/>
    <cellStyle name="1Profilelowerbox" xfId="672"/>
    <cellStyle name="1Profilesubheader" xfId="673"/>
    <cellStyle name="1Profiletitle" xfId="674"/>
    <cellStyle name="1Profiletopbox" xfId="675"/>
    <cellStyle name="20% - Accent1" xfId="676"/>
    <cellStyle name="20% - Accent1 2" xfId="677"/>
    <cellStyle name="20% - Accent1 3" xfId="678"/>
    <cellStyle name="20% - Accent1_46EE.2011(v1.0)" xfId="679"/>
    <cellStyle name="20% - Accent2" xfId="680"/>
    <cellStyle name="20% - Accent2 2" xfId="681"/>
    <cellStyle name="20% - Accent2 3" xfId="682"/>
    <cellStyle name="20% - Accent2_46EE.2011(v1.0)" xfId="683"/>
    <cellStyle name="20% - Accent3" xfId="684"/>
    <cellStyle name="20% - Accent3 2" xfId="685"/>
    <cellStyle name="20% - Accent3 3" xfId="686"/>
    <cellStyle name="20% - Accent3_46EE.2011(v1.0)" xfId="687"/>
    <cellStyle name="20% - Accent4" xfId="688"/>
    <cellStyle name="20% - Accent4 2" xfId="689"/>
    <cellStyle name="20% - Accent4 3" xfId="690"/>
    <cellStyle name="20% - Accent4_46EE.2011(v1.0)" xfId="691"/>
    <cellStyle name="20% - Accent5" xfId="692"/>
    <cellStyle name="20% - Accent5 2" xfId="693"/>
    <cellStyle name="20% - Accent5 3" xfId="694"/>
    <cellStyle name="20% - Accent5_46EE.2011(v1.0)" xfId="695"/>
    <cellStyle name="20% - Accent6" xfId="696"/>
    <cellStyle name="20% - Accent6 2" xfId="697"/>
    <cellStyle name="20% - Accent6 3" xfId="698"/>
    <cellStyle name="20% - Accent6_46EE.2011(v1.0)" xfId="699"/>
    <cellStyle name="20% - Акцент1 10" xfId="700"/>
    <cellStyle name="20% - Акцент1 2" xfId="701"/>
    <cellStyle name="20% - Акцент1 2 2" xfId="702"/>
    <cellStyle name="20% - Акцент1 2 3" xfId="703"/>
    <cellStyle name="20% - Акцент1 2_46EE.2011(v1.0)" xfId="704"/>
    <cellStyle name="20% - Акцент1 3" xfId="705"/>
    <cellStyle name="20% - Акцент1 3 2" xfId="706"/>
    <cellStyle name="20% - Акцент1 3 3" xfId="707"/>
    <cellStyle name="20% - Акцент1 3_46EE.2011(v1.0)" xfId="708"/>
    <cellStyle name="20% - Акцент1 4" xfId="709"/>
    <cellStyle name="20% - Акцент1 4 2" xfId="710"/>
    <cellStyle name="20% - Акцент1 4 3" xfId="711"/>
    <cellStyle name="20% - Акцент1 4_46EE.2011(v1.0)" xfId="712"/>
    <cellStyle name="20% - Акцент1 5" xfId="713"/>
    <cellStyle name="20% - Акцент1 5 2" xfId="714"/>
    <cellStyle name="20% - Акцент1 5 3" xfId="715"/>
    <cellStyle name="20% - Акцент1 5_46EE.2011(v1.0)" xfId="716"/>
    <cellStyle name="20% - Акцент1 6" xfId="717"/>
    <cellStyle name="20% - Акцент1 6 2" xfId="718"/>
    <cellStyle name="20% - Акцент1 6 3" xfId="719"/>
    <cellStyle name="20% - Акцент1 6_46EE.2011(v1.0)" xfId="720"/>
    <cellStyle name="20% - Акцент1 7" xfId="721"/>
    <cellStyle name="20% - Акцент1 7 2" xfId="722"/>
    <cellStyle name="20% - Акцент1 7 3" xfId="723"/>
    <cellStyle name="20% - Акцент1 7_46EE.2011(v1.0)" xfId="724"/>
    <cellStyle name="20% - Акцент1 8" xfId="725"/>
    <cellStyle name="20% - Акцент1 8 2" xfId="726"/>
    <cellStyle name="20% - Акцент1 8 3" xfId="727"/>
    <cellStyle name="20% - Акцент1 8_46EE.2011(v1.0)" xfId="728"/>
    <cellStyle name="20% - Акцент1 9" xfId="729"/>
    <cellStyle name="20% - Акцент1 9 2" xfId="730"/>
    <cellStyle name="20% - Акцент1 9 3" xfId="731"/>
    <cellStyle name="20% - Акцент1 9_46EE.2011(v1.0)" xfId="732"/>
    <cellStyle name="20% - Акцент2 10" xfId="733"/>
    <cellStyle name="20% - Акцент2 2" xfId="734"/>
    <cellStyle name="20% - Акцент2 2 2" xfId="735"/>
    <cellStyle name="20% - Акцент2 2 3" xfId="736"/>
    <cellStyle name="20% - Акцент2 2_46EE.2011(v1.0)" xfId="737"/>
    <cellStyle name="20% - Акцент2 3" xfId="738"/>
    <cellStyle name="20% - Акцент2 3 2" xfId="739"/>
    <cellStyle name="20% - Акцент2 3 3" xfId="740"/>
    <cellStyle name="20% - Акцент2 3_46EE.2011(v1.0)" xfId="741"/>
    <cellStyle name="20% - Акцент2 4" xfId="742"/>
    <cellStyle name="20% - Акцент2 4 2" xfId="743"/>
    <cellStyle name="20% - Акцент2 4 3" xfId="744"/>
    <cellStyle name="20% - Акцент2 4_46EE.2011(v1.0)" xfId="745"/>
    <cellStyle name="20% - Акцент2 5" xfId="746"/>
    <cellStyle name="20% - Акцент2 5 2" xfId="747"/>
    <cellStyle name="20% - Акцент2 5 3" xfId="748"/>
    <cellStyle name="20% - Акцент2 5_46EE.2011(v1.0)" xfId="749"/>
    <cellStyle name="20% - Акцент2 6" xfId="750"/>
    <cellStyle name="20% - Акцент2 6 2" xfId="751"/>
    <cellStyle name="20% - Акцент2 6 3" xfId="752"/>
    <cellStyle name="20% - Акцент2 6_46EE.2011(v1.0)" xfId="753"/>
    <cellStyle name="20% - Акцент2 7" xfId="754"/>
    <cellStyle name="20% - Акцент2 7 2" xfId="755"/>
    <cellStyle name="20% - Акцент2 7 3" xfId="756"/>
    <cellStyle name="20% - Акцент2 7_46EE.2011(v1.0)" xfId="757"/>
    <cellStyle name="20% - Акцент2 8" xfId="758"/>
    <cellStyle name="20% - Акцент2 8 2" xfId="759"/>
    <cellStyle name="20% - Акцент2 8 3" xfId="760"/>
    <cellStyle name="20% - Акцент2 8_46EE.2011(v1.0)" xfId="761"/>
    <cellStyle name="20% - Акцент2 9" xfId="762"/>
    <cellStyle name="20% - Акцент2 9 2" xfId="763"/>
    <cellStyle name="20% - Акцент2 9 3" xfId="764"/>
    <cellStyle name="20% - Акцент2 9_46EE.2011(v1.0)" xfId="765"/>
    <cellStyle name="20% - Акцент3 10" xfId="766"/>
    <cellStyle name="20% - Акцент3 2" xfId="767"/>
    <cellStyle name="20% - Акцент3 2 2" xfId="768"/>
    <cellStyle name="20% - Акцент3 2 3" xfId="769"/>
    <cellStyle name="20% - Акцент3 2_46EE.2011(v1.0)" xfId="770"/>
    <cellStyle name="20% - Акцент3 3" xfId="771"/>
    <cellStyle name="20% - Акцент3 3 2" xfId="772"/>
    <cellStyle name="20% - Акцент3 3 3" xfId="773"/>
    <cellStyle name="20% - Акцент3 3_46EE.2011(v1.0)" xfId="774"/>
    <cellStyle name="20% - Акцент3 4" xfId="775"/>
    <cellStyle name="20% - Акцент3 4 2" xfId="776"/>
    <cellStyle name="20% - Акцент3 4 3" xfId="777"/>
    <cellStyle name="20% - Акцент3 4_46EE.2011(v1.0)" xfId="778"/>
    <cellStyle name="20% - Акцент3 5" xfId="779"/>
    <cellStyle name="20% - Акцент3 5 2" xfId="780"/>
    <cellStyle name="20% - Акцент3 5 3" xfId="781"/>
    <cellStyle name="20% - Акцент3 5_46EE.2011(v1.0)" xfId="782"/>
    <cellStyle name="20% - Акцент3 6" xfId="783"/>
    <cellStyle name="20% - Акцент3 6 2" xfId="784"/>
    <cellStyle name="20% - Акцент3 6 3" xfId="785"/>
    <cellStyle name="20% - Акцент3 6_46EE.2011(v1.0)" xfId="786"/>
    <cellStyle name="20% - Акцент3 7" xfId="787"/>
    <cellStyle name="20% - Акцент3 7 2" xfId="788"/>
    <cellStyle name="20% - Акцент3 7 3" xfId="789"/>
    <cellStyle name="20% - Акцент3 7_46EE.2011(v1.0)" xfId="790"/>
    <cellStyle name="20% - Акцент3 8" xfId="791"/>
    <cellStyle name="20% - Акцент3 8 2" xfId="792"/>
    <cellStyle name="20% - Акцент3 8 3" xfId="793"/>
    <cellStyle name="20% - Акцент3 8_46EE.2011(v1.0)" xfId="794"/>
    <cellStyle name="20% - Акцент3 9" xfId="795"/>
    <cellStyle name="20% - Акцент3 9 2" xfId="796"/>
    <cellStyle name="20% - Акцент3 9 3" xfId="797"/>
    <cellStyle name="20% - Акцент3 9_46EE.2011(v1.0)" xfId="798"/>
    <cellStyle name="20% - Акцент4 10" xfId="799"/>
    <cellStyle name="20% - Акцент4 2" xfId="800"/>
    <cellStyle name="20% - Акцент4 2 2" xfId="801"/>
    <cellStyle name="20% - Акцент4 2 3" xfId="802"/>
    <cellStyle name="20% - Акцент4 2_46EE.2011(v1.0)" xfId="803"/>
    <cellStyle name="20% - Акцент4 3" xfId="804"/>
    <cellStyle name="20% - Акцент4 3 2" xfId="805"/>
    <cellStyle name="20% - Акцент4 3 3" xfId="806"/>
    <cellStyle name="20% - Акцент4 3_46EE.2011(v1.0)" xfId="807"/>
    <cellStyle name="20% - Акцент4 4" xfId="808"/>
    <cellStyle name="20% - Акцент4 4 2" xfId="809"/>
    <cellStyle name="20% - Акцент4 4 3" xfId="810"/>
    <cellStyle name="20% - Акцент4 4_46EE.2011(v1.0)" xfId="811"/>
    <cellStyle name="20% - Акцент4 5" xfId="812"/>
    <cellStyle name="20% - Акцент4 5 2" xfId="813"/>
    <cellStyle name="20% - Акцент4 5 3" xfId="814"/>
    <cellStyle name="20% - Акцент4 5_46EE.2011(v1.0)" xfId="815"/>
    <cellStyle name="20% - Акцент4 6" xfId="816"/>
    <cellStyle name="20% - Акцент4 6 2" xfId="817"/>
    <cellStyle name="20% - Акцент4 6 3" xfId="818"/>
    <cellStyle name="20% - Акцент4 6_46EE.2011(v1.0)" xfId="819"/>
    <cellStyle name="20% - Акцент4 7" xfId="820"/>
    <cellStyle name="20% - Акцент4 7 2" xfId="821"/>
    <cellStyle name="20% - Акцент4 7 3" xfId="822"/>
    <cellStyle name="20% - Акцент4 7_46EE.2011(v1.0)" xfId="823"/>
    <cellStyle name="20% - Акцент4 8" xfId="824"/>
    <cellStyle name="20% - Акцент4 8 2" xfId="825"/>
    <cellStyle name="20% - Акцент4 8 3" xfId="826"/>
    <cellStyle name="20% - Акцент4 8_46EE.2011(v1.0)" xfId="827"/>
    <cellStyle name="20% - Акцент4 9" xfId="828"/>
    <cellStyle name="20% - Акцент4 9 2" xfId="829"/>
    <cellStyle name="20% - Акцент4 9 3" xfId="830"/>
    <cellStyle name="20% - Акцент4 9_46EE.2011(v1.0)" xfId="831"/>
    <cellStyle name="20% - Акцент5 10" xfId="832"/>
    <cellStyle name="20% - Акцент5 2" xfId="833"/>
    <cellStyle name="20% - Акцент5 2 2" xfId="834"/>
    <cellStyle name="20% - Акцент5 2 3" xfId="835"/>
    <cellStyle name="20% - Акцент5 2_46EE.2011(v1.0)" xfId="836"/>
    <cellStyle name="20% - Акцент5 3" xfId="837"/>
    <cellStyle name="20% - Акцент5 3 2" xfId="838"/>
    <cellStyle name="20% - Акцент5 3 3" xfId="839"/>
    <cellStyle name="20% - Акцент5 3_46EE.2011(v1.0)" xfId="840"/>
    <cellStyle name="20% - Акцент5 4" xfId="841"/>
    <cellStyle name="20% - Акцент5 4 2" xfId="842"/>
    <cellStyle name="20% - Акцент5 4 3" xfId="843"/>
    <cellStyle name="20% - Акцент5 4_46EE.2011(v1.0)" xfId="844"/>
    <cellStyle name="20% - Акцент5 5" xfId="845"/>
    <cellStyle name="20% - Акцент5 5 2" xfId="846"/>
    <cellStyle name="20% - Акцент5 5 3" xfId="847"/>
    <cellStyle name="20% - Акцент5 5_46EE.2011(v1.0)" xfId="848"/>
    <cellStyle name="20% - Акцент5 6" xfId="849"/>
    <cellStyle name="20% - Акцент5 6 2" xfId="850"/>
    <cellStyle name="20% - Акцент5 6 3" xfId="851"/>
    <cellStyle name="20% - Акцент5 6_46EE.2011(v1.0)" xfId="852"/>
    <cellStyle name="20% - Акцент5 7" xfId="853"/>
    <cellStyle name="20% - Акцент5 7 2" xfId="854"/>
    <cellStyle name="20% - Акцент5 7 3" xfId="855"/>
    <cellStyle name="20% - Акцент5 7_46EE.2011(v1.0)" xfId="856"/>
    <cellStyle name="20% - Акцент5 8" xfId="857"/>
    <cellStyle name="20% - Акцент5 8 2" xfId="858"/>
    <cellStyle name="20% - Акцент5 8 3" xfId="859"/>
    <cellStyle name="20% - Акцент5 8_46EE.2011(v1.0)" xfId="860"/>
    <cellStyle name="20% - Акцент5 9" xfId="861"/>
    <cellStyle name="20% - Акцент5 9 2" xfId="862"/>
    <cellStyle name="20% - Акцент5 9 3" xfId="863"/>
    <cellStyle name="20% - Акцент5 9_46EE.2011(v1.0)" xfId="864"/>
    <cellStyle name="20% - Акцент6 10" xfId="865"/>
    <cellStyle name="20% - Акцент6 2" xfId="866"/>
    <cellStyle name="20% - Акцент6 2 2" xfId="867"/>
    <cellStyle name="20% - Акцент6 2 3" xfId="868"/>
    <cellStyle name="20% - Акцент6 2_46EE.2011(v1.0)" xfId="869"/>
    <cellStyle name="20% - Акцент6 3" xfId="870"/>
    <cellStyle name="20% - Акцент6 3 2" xfId="871"/>
    <cellStyle name="20% - Акцент6 3 3" xfId="872"/>
    <cellStyle name="20% - Акцент6 3_46EE.2011(v1.0)" xfId="873"/>
    <cellStyle name="20% - Акцент6 4" xfId="874"/>
    <cellStyle name="20% - Акцент6 4 2" xfId="875"/>
    <cellStyle name="20% - Акцент6 4 3" xfId="876"/>
    <cellStyle name="20% - Акцент6 4_46EE.2011(v1.0)" xfId="877"/>
    <cellStyle name="20% - Акцент6 5" xfId="878"/>
    <cellStyle name="20% - Акцент6 5 2" xfId="879"/>
    <cellStyle name="20% - Акцент6 5 3" xfId="880"/>
    <cellStyle name="20% - Акцент6 5_46EE.2011(v1.0)" xfId="881"/>
    <cellStyle name="20% - Акцент6 6" xfId="882"/>
    <cellStyle name="20% - Акцент6 6 2" xfId="883"/>
    <cellStyle name="20% - Акцент6 6 3" xfId="884"/>
    <cellStyle name="20% - Акцент6 6_46EE.2011(v1.0)" xfId="885"/>
    <cellStyle name="20% - Акцент6 7" xfId="886"/>
    <cellStyle name="20% - Акцент6 7 2" xfId="887"/>
    <cellStyle name="20% - Акцент6 7 3" xfId="888"/>
    <cellStyle name="20% - Акцент6 7_46EE.2011(v1.0)" xfId="889"/>
    <cellStyle name="20% - Акцент6 8" xfId="890"/>
    <cellStyle name="20% - Акцент6 8 2" xfId="891"/>
    <cellStyle name="20% - Акцент6 8 3" xfId="892"/>
    <cellStyle name="20% - Акцент6 8_46EE.2011(v1.0)" xfId="893"/>
    <cellStyle name="20% - Акцент6 9" xfId="894"/>
    <cellStyle name="20% - Акцент6 9 2" xfId="895"/>
    <cellStyle name="20% - Акцент6 9 3" xfId="896"/>
    <cellStyle name="20% - Акцент6 9_46EE.2011(v1.0)" xfId="897"/>
    <cellStyle name="3d" xfId="898"/>
    <cellStyle name="40% - Accent1" xfId="899"/>
    <cellStyle name="40% - Accent1 2" xfId="900"/>
    <cellStyle name="40% - Accent1 3" xfId="901"/>
    <cellStyle name="40% - Accent1_46EE.2011(v1.0)" xfId="902"/>
    <cellStyle name="40% - Accent2" xfId="903"/>
    <cellStyle name="40% - Accent2 2" xfId="904"/>
    <cellStyle name="40% - Accent2 3" xfId="905"/>
    <cellStyle name="40% - Accent2_46EE.2011(v1.0)" xfId="906"/>
    <cellStyle name="40% - Accent3" xfId="907"/>
    <cellStyle name="40% - Accent3 2" xfId="908"/>
    <cellStyle name="40% - Accent3 3" xfId="909"/>
    <cellStyle name="40% - Accent3_46EE.2011(v1.0)" xfId="910"/>
    <cellStyle name="40% - Accent4" xfId="911"/>
    <cellStyle name="40% - Accent4 2" xfId="912"/>
    <cellStyle name="40% - Accent4 3" xfId="913"/>
    <cellStyle name="40% - Accent4_46EE.2011(v1.0)" xfId="914"/>
    <cellStyle name="40% - Accent5" xfId="915"/>
    <cellStyle name="40% - Accent5 2" xfId="916"/>
    <cellStyle name="40% - Accent5 3" xfId="917"/>
    <cellStyle name="40% - Accent5_46EE.2011(v1.0)" xfId="918"/>
    <cellStyle name="40% - Accent6" xfId="919"/>
    <cellStyle name="40% - Accent6 2" xfId="920"/>
    <cellStyle name="40% - Accent6 3" xfId="921"/>
    <cellStyle name="40% - Accent6_46EE.2011(v1.0)" xfId="922"/>
    <cellStyle name="40% - Акцент1 10" xfId="923"/>
    <cellStyle name="40% - Акцент1 2" xfId="924"/>
    <cellStyle name="40% - Акцент1 2 2" xfId="925"/>
    <cellStyle name="40% - Акцент1 2 3" xfId="926"/>
    <cellStyle name="40% - Акцент1 2_46EE.2011(v1.0)" xfId="927"/>
    <cellStyle name="40% - Акцент1 3" xfId="928"/>
    <cellStyle name="40% - Акцент1 3 2" xfId="929"/>
    <cellStyle name="40% - Акцент1 3 3" xfId="930"/>
    <cellStyle name="40% - Акцент1 3_46EE.2011(v1.0)" xfId="931"/>
    <cellStyle name="40% - Акцент1 4" xfId="932"/>
    <cellStyle name="40% - Акцент1 4 2" xfId="933"/>
    <cellStyle name="40% - Акцент1 4 3" xfId="934"/>
    <cellStyle name="40% - Акцент1 4_46EE.2011(v1.0)" xfId="935"/>
    <cellStyle name="40% - Акцент1 5" xfId="936"/>
    <cellStyle name="40% - Акцент1 5 2" xfId="937"/>
    <cellStyle name="40% - Акцент1 5 3" xfId="938"/>
    <cellStyle name="40% - Акцент1 5_46EE.2011(v1.0)" xfId="939"/>
    <cellStyle name="40% - Акцент1 6" xfId="940"/>
    <cellStyle name="40% - Акцент1 6 2" xfId="941"/>
    <cellStyle name="40% - Акцент1 6 3" xfId="942"/>
    <cellStyle name="40% - Акцент1 6_46EE.2011(v1.0)" xfId="943"/>
    <cellStyle name="40% - Акцент1 7" xfId="944"/>
    <cellStyle name="40% - Акцент1 7 2" xfId="945"/>
    <cellStyle name="40% - Акцент1 7 3" xfId="946"/>
    <cellStyle name="40% - Акцент1 7_46EE.2011(v1.0)" xfId="947"/>
    <cellStyle name="40% - Акцент1 8" xfId="948"/>
    <cellStyle name="40% - Акцент1 8 2" xfId="949"/>
    <cellStyle name="40% - Акцент1 8 3" xfId="950"/>
    <cellStyle name="40% - Акцент1 8_46EE.2011(v1.0)" xfId="951"/>
    <cellStyle name="40% - Акцент1 9" xfId="952"/>
    <cellStyle name="40% - Акцент1 9 2" xfId="953"/>
    <cellStyle name="40% - Акцент1 9 3" xfId="954"/>
    <cellStyle name="40% - Акцент1 9_46EE.2011(v1.0)" xfId="955"/>
    <cellStyle name="40% - Акцент2 10" xfId="956"/>
    <cellStyle name="40% - Акцент2 2" xfId="957"/>
    <cellStyle name="40% - Акцент2 2 2" xfId="958"/>
    <cellStyle name="40% - Акцент2 2 3" xfId="959"/>
    <cellStyle name="40% - Акцент2 2_46EE.2011(v1.0)" xfId="960"/>
    <cellStyle name="40% - Акцент2 3" xfId="961"/>
    <cellStyle name="40% - Акцент2 3 2" xfId="962"/>
    <cellStyle name="40% - Акцент2 3 3" xfId="963"/>
    <cellStyle name="40% - Акцент2 3_46EE.2011(v1.0)" xfId="964"/>
    <cellStyle name="40% - Акцент2 4" xfId="965"/>
    <cellStyle name="40% - Акцент2 4 2" xfId="966"/>
    <cellStyle name="40% - Акцент2 4 3" xfId="967"/>
    <cellStyle name="40% - Акцент2 4_46EE.2011(v1.0)" xfId="968"/>
    <cellStyle name="40% - Акцент2 5" xfId="969"/>
    <cellStyle name="40% - Акцент2 5 2" xfId="970"/>
    <cellStyle name="40% - Акцент2 5 3" xfId="971"/>
    <cellStyle name="40% - Акцент2 5_46EE.2011(v1.0)" xfId="972"/>
    <cellStyle name="40% - Акцент2 6" xfId="973"/>
    <cellStyle name="40% - Акцент2 6 2" xfId="974"/>
    <cellStyle name="40% - Акцент2 6 3" xfId="975"/>
    <cellStyle name="40% - Акцент2 6_46EE.2011(v1.0)" xfId="976"/>
    <cellStyle name="40% - Акцент2 7" xfId="977"/>
    <cellStyle name="40% - Акцент2 7 2" xfId="978"/>
    <cellStyle name="40% - Акцент2 7 3" xfId="979"/>
    <cellStyle name="40% - Акцент2 7_46EE.2011(v1.0)" xfId="980"/>
    <cellStyle name="40% - Акцент2 8" xfId="981"/>
    <cellStyle name="40% - Акцент2 8 2" xfId="982"/>
    <cellStyle name="40% - Акцент2 8 3" xfId="983"/>
    <cellStyle name="40% - Акцент2 8_46EE.2011(v1.0)" xfId="984"/>
    <cellStyle name="40% - Акцент2 9" xfId="985"/>
    <cellStyle name="40% - Акцент2 9 2" xfId="986"/>
    <cellStyle name="40% - Акцент2 9 3" xfId="987"/>
    <cellStyle name="40% - Акцент2 9_46EE.2011(v1.0)" xfId="988"/>
    <cellStyle name="40% - Акцент3 10" xfId="989"/>
    <cellStyle name="40% - Акцент3 2" xfId="990"/>
    <cellStyle name="40% - Акцент3 2 2" xfId="991"/>
    <cellStyle name="40% - Акцент3 2 3" xfId="992"/>
    <cellStyle name="40% - Акцент3 2_46EE.2011(v1.0)" xfId="993"/>
    <cellStyle name="40% - Акцент3 3" xfId="994"/>
    <cellStyle name="40% - Акцент3 3 2" xfId="995"/>
    <cellStyle name="40% - Акцент3 3 3" xfId="996"/>
    <cellStyle name="40% - Акцент3 3_46EE.2011(v1.0)" xfId="997"/>
    <cellStyle name="40% - Акцент3 4" xfId="998"/>
    <cellStyle name="40% - Акцент3 4 2" xfId="999"/>
    <cellStyle name="40% - Акцент3 4 3" xfId="1000"/>
    <cellStyle name="40% - Акцент3 4_46EE.2011(v1.0)" xfId="1001"/>
    <cellStyle name="40% - Акцент3 5" xfId="1002"/>
    <cellStyle name="40% - Акцент3 5 2" xfId="1003"/>
    <cellStyle name="40% - Акцент3 5 3" xfId="1004"/>
    <cellStyle name="40% - Акцент3 5_46EE.2011(v1.0)" xfId="1005"/>
    <cellStyle name="40% - Акцент3 6" xfId="1006"/>
    <cellStyle name="40% - Акцент3 6 2" xfId="1007"/>
    <cellStyle name="40% - Акцент3 6 3" xfId="1008"/>
    <cellStyle name="40% - Акцент3 6_46EE.2011(v1.0)" xfId="1009"/>
    <cellStyle name="40% - Акцент3 7" xfId="1010"/>
    <cellStyle name="40% - Акцент3 7 2" xfId="1011"/>
    <cellStyle name="40% - Акцент3 7 3" xfId="1012"/>
    <cellStyle name="40% - Акцент3 7_46EE.2011(v1.0)" xfId="1013"/>
    <cellStyle name="40% - Акцент3 8" xfId="1014"/>
    <cellStyle name="40% - Акцент3 8 2" xfId="1015"/>
    <cellStyle name="40% - Акцент3 8 3" xfId="1016"/>
    <cellStyle name="40% - Акцент3 8_46EE.2011(v1.0)" xfId="1017"/>
    <cellStyle name="40% - Акцент3 9" xfId="1018"/>
    <cellStyle name="40% - Акцент3 9 2" xfId="1019"/>
    <cellStyle name="40% - Акцент3 9 3" xfId="1020"/>
    <cellStyle name="40% - Акцент3 9_46EE.2011(v1.0)" xfId="1021"/>
    <cellStyle name="40% - Акцент4 10" xfId="1022"/>
    <cellStyle name="40% - Акцент4 2" xfId="1023"/>
    <cellStyle name="40% - Акцент4 2 2" xfId="1024"/>
    <cellStyle name="40% - Акцент4 2 3" xfId="1025"/>
    <cellStyle name="40% - Акцент4 2_46EE.2011(v1.0)" xfId="1026"/>
    <cellStyle name="40% - Акцент4 3" xfId="1027"/>
    <cellStyle name="40% - Акцент4 3 2" xfId="1028"/>
    <cellStyle name="40% - Акцент4 3 3" xfId="1029"/>
    <cellStyle name="40% - Акцент4 3_46EE.2011(v1.0)" xfId="1030"/>
    <cellStyle name="40% - Акцент4 4" xfId="1031"/>
    <cellStyle name="40% - Акцент4 4 2" xfId="1032"/>
    <cellStyle name="40% - Акцент4 4 3" xfId="1033"/>
    <cellStyle name="40% - Акцент4 4_46EE.2011(v1.0)" xfId="1034"/>
    <cellStyle name="40% - Акцент4 5" xfId="1035"/>
    <cellStyle name="40% - Акцент4 5 2" xfId="1036"/>
    <cellStyle name="40% - Акцент4 5 3" xfId="1037"/>
    <cellStyle name="40% - Акцент4 5_46EE.2011(v1.0)" xfId="1038"/>
    <cellStyle name="40% - Акцент4 6" xfId="1039"/>
    <cellStyle name="40% - Акцент4 6 2" xfId="1040"/>
    <cellStyle name="40% - Акцент4 6 3" xfId="1041"/>
    <cellStyle name="40% - Акцент4 6_46EE.2011(v1.0)" xfId="1042"/>
    <cellStyle name="40% - Акцент4 7" xfId="1043"/>
    <cellStyle name="40% - Акцент4 7 2" xfId="1044"/>
    <cellStyle name="40% - Акцент4 7 3" xfId="1045"/>
    <cellStyle name="40% - Акцент4 7_46EE.2011(v1.0)" xfId="1046"/>
    <cellStyle name="40% - Акцент4 8" xfId="1047"/>
    <cellStyle name="40% - Акцент4 8 2" xfId="1048"/>
    <cellStyle name="40% - Акцент4 8 3" xfId="1049"/>
    <cellStyle name="40% - Акцент4 8_46EE.2011(v1.0)" xfId="1050"/>
    <cellStyle name="40% - Акцент4 9" xfId="1051"/>
    <cellStyle name="40% - Акцент4 9 2" xfId="1052"/>
    <cellStyle name="40% - Акцент4 9 3" xfId="1053"/>
    <cellStyle name="40% - Акцент4 9_46EE.2011(v1.0)" xfId="1054"/>
    <cellStyle name="40% - Акцент5 10" xfId="1055"/>
    <cellStyle name="40% - Акцент5 2" xfId="1056"/>
    <cellStyle name="40% - Акцент5 2 2" xfId="1057"/>
    <cellStyle name="40% - Акцент5 2 3" xfId="1058"/>
    <cellStyle name="40% - Акцент5 2_46EE.2011(v1.0)" xfId="1059"/>
    <cellStyle name="40% - Акцент5 3" xfId="1060"/>
    <cellStyle name="40% - Акцент5 3 2" xfId="1061"/>
    <cellStyle name="40% - Акцент5 3 3" xfId="1062"/>
    <cellStyle name="40% - Акцент5 3_46EE.2011(v1.0)" xfId="1063"/>
    <cellStyle name="40% - Акцент5 4" xfId="1064"/>
    <cellStyle name="40% - Акцент5 4 2" xfId="1065"/>
    <cellStyle name="40% - Акцент5 4 3" xfId="1066"/>
    <cellStyle name="40% - Акцент5 4_46EE.2011(v1.0)" xfId="1067"/>
    <cellStyle name="40% - Акцент5 5" xfId="1068"/>
    <cellStyle name="40% - Акцент5 5 2" xfId="1069"/>
    <cellStyle name="40% - Акцент5 5 3" xfId="1070"/>
    <cellStyle name="40% - Акцент5 5_46EE.2011(v1.0)" xfId="1071"/>
    <cellStyle name="40% - Акцент5 6" xfId="1072"/>
    <cellStyle name="40% - Акцент5 6 2" xfId="1073"/>
    <cellStyle name="40% - Акцент5 6 3" xfId="1074"/>
    <cellStyle name="40% - Акцент5 6_46EE.2011(v1.0)" xfId="1075"/>
    <cellStyle name="40% - Акцент5 7" xfId="1076"/>
    <cellStyle name="40% - Акцент5 7 2" xfId="1077"/>
    <cellStyle name="40% - Акцент5 7 3" xfId="1078"/>
    <cellStyle name="40% - Акцент5 7_46EE.2011(v1.0)" xfId="1079"/>
    <cellStyle name="40% - Акцент5 8" xfId="1080"/>
    <cellStyle name="40% - Акцент5 8 2" xfId="1081"/>
    <cellStyle name="40% - Акцент5 8 3" xfId="1082"/>
    <cellStyle name="40% - Акцент5 8_46EE.2011(v1.0)" xfId="1083"/>
    <cellStyle name="40% - Акцент5 9" xfId="1084"/>
    <cellStyle name="40% - Акцент5 9 2" xfId="1085"/>
    <cellStyle name="40% - Акцент5 9 3" xfId="1086"/>
    <cellStyle name="40% - Акцент5 9_46EE.2011(v1.0)" xfId="1087"/>
    <cellStyle name="40% - Акцент6 10" xfId="1088"/>
    <cellStyle name="40% - Акцент6 2" xfId="1089"/>
    <cellStyle name="40% - Акцент6 2 2" xfId="1090"/>
    <cellStyle name="40% - Акцент6 2 3" xfId="1091"/>
    <cellStyle name="40% - Акцент6 2_46EE.2011(v1.0)" xfId="1092"/>
    <cellStyle name="40% - Акцент6 3" xfId="1093"/>
    <cellStyle name="40% - Акцент6 3 2" xfId="1094"/>
    <cellStyle name="40% - Акцент6 3 3" xfId="1095"/>
    <cellStyle name="40% - Акцент6 3_46EE.2011(v1.0)" xfId="1096"/>
    <cellStyle name="40% - Акцент6 4" xfId="1097"/>
    <cellStyle name="40% - Акцент6 4 2" xfId="1098"/>
    <cellStyle name="40% - Акцент6 4 3" xfId="1099"/>
    <cellStyle name="40% - Акцент6 4_46EE.2011(v1.0)" xfId="1100"/>
    <cellStyle name="40% - Акцент6 5" xfId="1101"/>
    <cellStyle name="40% - Акцент6 5 2" xfId="1102"/>
    <cellStyle name="40% - Акцент6 5 3" xfId="1103"/>
    <cellStyle name="40% - Акцент6 5_46EE.2011(v1.0)" xfId="1104"/>
    <cellStyle name="40% - Акцент6 6" xfId="1105"/>
    <cellStyle name="40% - Акцент6 6 2" xfId="1106"/>
    <cellStyle name="40% - Акцент6 6 3" xfId="1107"/>
    <cellStyle name="40% - Акцент6 6_46EE.2011(v1.0)" xfId="1108"/>
    <cellStyle name="40% - Акцент6 7" xfId="1109"/>
    <cellStyle name="40% - Акцент6 7 2" xfId="1110"/>
    <cellStyle name="40% - Акцент6 7 3" xfId="1111"/>
    <cellStyle name="40% - Акцент6 7_46EE.2011(v1.0)" xfId="1112"/>
    <cellStyle name="40% - Акцент6 8" xfId="1113"/>
    <cellStyle name="40% - Акцент6 8 2" xfId="1114"/>
    <cellStyle name="40% - Акцент6 8 3" xfId="1115"/>
    <cellStyle name="40% - Акцент6 8_46EE.2011(v1.0)" xfId="1116"/>
    <cellStyle name="40% - Акцент6 9" xfId="1117"/>
    <cellStyle name="40% - Акцент6 9 2" xfId="1118"/>
    <cellStyle name="40% - Акцент6 9 3" xfId="1119"/>
    <cellStyle name="40% - Акцент6 9_46EE.2011(v1.0)" xfId="1120"/>
    <cellStyle name="50%" xfId="1121"/>
    <cellStyle name="60% - Accent1" xfId="1122"/>
    <cellStyle name="60% - Accent2" xfId="1123"/>
    <cellStyle name="60% - Accent3" xfId="1124"/>
    <cellStyle name="60% - Accent4" xfId="1125"/>
    <cellStyle name="60% - Accent5" xfId="1126"/>
    <cellStyle name="60% - Accent6" xfId="1127"/>
    <cellStyle name="60% - Акцент1 2" xfId="1128"/>
    <cellStyle name="60% - Акцент1 2 2" xfId="1129"/>
    <cellStyle name="60% - Акцент1 3" xfId="1130"/>
    <cellStyle name="60% - Акцент1 3 2" xfId="1131"/>
    <cellStyle name="60% - Акцент1 4" xfId="1132"/>
    <cellStyle name="60% - Акцент1 4 2" xfId="1133"/>
    <cellStyle name="60% - Акцент1 5" xfId="1134"/>
    <cellStyle name="60% - Акцент1 5 2" xfId="1135"/>
    <cellStyle name="60% - Акцент1 6" xfId="1136"/>
    <cellStyle name="60% - Акцент1 6 2" xfId="1137"/>
    <cellStyle name="60% - Акцент1 7" xfId="1138"/>
    <cellStyle name="60% - Акцент1 7 2" xfId="1139"/>
    <cellStyle name="60% - Акцент1 8" xfId="1140"/>
    <cellStyle name="60% - Акцент1 8 2" xfId="1141"/>
    <cellStyle name="60% - Акцент1 9" xfId="1142"/>
    <cellStyle name="60% - Акцент1 9 2" xfId="1143"/>
    <cellStyle name="60% - Акцент2 2" xfId="1144"/>
    <cellStyle name="60% - Акцент2 2 2" xfId="1145"/>
    <cellStyle name="60% - Акцент2 3" xfId="1146"/>
    <cellStyle name="60% - Акцент2 3 2" xfId="1147"/>
    <cellStyle name="60% - Акцент2 4" xfId="1148"/>
    <cellStyle name="60% - Акцент2 4 2" xfId="1149"/>
    <cellStyle name="60% - Акцент2 5" xfId="1150"/>
    <cellStyle name="60% - Акцент2 5 2" xfId="1151"/>
    <cellStyle name="60% - Акцент2 6" xfId="1152"/>
    <cellStyle name="60% - Акцент2 6 2" xfId="1153"/>
    <cellStyle name="60% - Акцент2 7" xfId="1154"/>
    <cellStyle name="60% - Акцент2 7 2" xfId="1155"/>
    <cellStyle name="60% - Акцент2 8" xfId="1156"/>
    <cellStyle name="60% - Акцент2 8 2" xfId="1157"/>
    <cellStyle name="60% - Акцент2 9" xfId="1158"/>
    <cellStyle name="60% - Акцент2 9 2" xfId="1159"/>
    <cellStyle name="60% - Акцент3 2" xfId="1160"/>
    <cellStyle name="60% - Акцент3 2 2" xfId="1161"/>
    <cellStyle name="60% - Акцент3 3" xfId="1162"/>
    <cellStyle name="60% - Акцент3 3 2" xfId="1163"/>
    <cellStyle name="60% - Акцент3 4" xfId="1164"/>
    <cellStyle name="60% - Акцент3 4 2" xfId="1165"/>
    <cellStyle name="60% - Акцент3 5" xfId="1166"/>
    <cellStyle name="60% - Акцент3 5 2" xfId="1167"/>
    <cellStyle name="60% - Акцент3 6" xfId="1168"/>
    <cellStyle name="60% - Акцент3 6 2" xfId="1169"/>
    <cellStyle name="60% - Акцент3 7" xfId="1170"/>
    <cellStyle name="60% - Акцент3 7 2" xfId="1171"/>
    <cellStyle name="60% - Акцент3 8" xfId="1172"/>
    <cellStyle name="60% - Акцент3 8 2" xfId="1173"/>
    <cellStyle name="60% - Акцент3 9" xfId="1174"/>
    <cellStyle name="60% - Акцент3 9 2" xfId="1175"/>
    <cellStyle name="60% - Акцент4 2" xfId="1176"/>
    <cellStyle name="60% - Акцент4 2 2" xfId="1177"/>
    <cellStyle name="60% - Акцент4 3" xfId="1178"/>
    <cellStyle name="60% - Акцент4 3 2" xfId="1179"/>
    <cellStyle name="60% - Акцент4 4" xfId="1180"/>
    <cellStyle name="60% - Акцент4 4 2" xfId="1181"/>
    <cellStyle name="60% - Акцент4 5" xfId="1182"/>
    <cellStyle name="60% - Акцент4 5 2" xfId="1183"/>
    <cellStyle name="60% - Акцент4 6" xfId="1184"/>
    <cellStyle name="60% - Акцент4 6 2" xfId="1185"/>
    <cellStyle name="60% - Акцент4 7" xfId="1186"/>
    <cellStyle name="60% - Акцент4 7 2" xfId="1187"/>
    <cellStyle name="60% - Акцент4 8" xfId="1188"/>
    <cellStyle name="60% - Акцент4 8 2" xfId="1189"/>
    <cellStyle name="60% - Акцент4 9" xfId="1190"/>
    <cellStyle name="60% - Акцент4 9 2" xfId="1191"/>
    <cellStyle name="60% - Акцент5 2" xfId="1192"/>
    <cellStyle name="60% - Акцент5 2 2" xfId="1193"/>
    <cellStyle name="60% - Акцент5 3" xfId="1194"/>
    <cellStyle name="60% - Акцент5 3 2" xfId="1195"/>
    <cellStyle name="60% - Акцент5 4" xfId="1196"/>
    <cellStyle name="60% - Акцент5 4 2" xfId="1197"/>
    <cellStyle name="60% - Акцент5 5" xfId="1198"/>
    <cellStyle name="60% - Акцент5 5 2" xfId="1199"/>
    <cellStyle name="60% - Акцент5 6" xfId="1200"/>
    <cellStyle name="60% - Акцент5 6 2" xfId="1201"/>
    <cellStyle name="60% - Акцент5 7" xfId="1202"/>
    <cellStyle name="60% - Акцент5 7 2" xfId="1203"/>
    <cellStyle name="60% - Акцент5 8" xfId="1204"/>
    <cellStyle name="60% - Акцент5 8 2" xfId="1205"/>
    <cellStyle name="60% - Акцент5 9" xfId="1206"/>
    <cellStyle name="60% - Акцент5 9 2" xfId="1207"/>
    <cellStyle name="60% - Акцент6 2" xfId="1208"/>
    <cellStyle name="60% - Акцент6 2 2" xfId="1209"/>
    <cellStyle name="60% - Акцент6 3" xfId="1210"/>
    <cellStyle name="60% - Акцент6 3 2" xfId="1211"/>
    <cellStyle name="60% - Акцент6 4" xfId="1212"/>
    <cellStyle name="60% - Акцент6 4 2" xfId="1213"/>
    <cellStyle name="60% - Акцент6 5" xfId="1214"/>
    <cellStyle name="60% - Акцент6 5 2" xfId="1215"/>
    <cellStyle name="60% - Акцент6 6" xfId="1216"/>
    <cellStyle name="60% - Акцент6 6 2" xfId="1217"/>
    <cellStyle name="60% - Акцент6 7" xfId="1218"/>
    <cellStyle name="60% - Акцент6 7 2" xfId="1219"/>
    <cellStyle name="60% - Акцент6 8" xfId="1220"/>
    <cellStyle name="60% - Акцент6 8 2" xfId="1221"/>
    <cellStyle name="60% - Акцент6 9" xfId="1222"/>
    <cellStyle name="60% - Акцент6 9 2" xfId="1223"/>
    <cellStyle name="6Code" xfId="1224"/>
    <cellStyle name="75%" xfId="1225"/>
    <cellStyle name="8pt" xfId="1226"/>
    <cellStyle name="Aaia?iue [0]_?anoiau" xfId="1227"/>
    <cellStyle name="Aaia?iue_?anoiau" xfId="1228"/>
    <cellStyle name="Äåíåæíûé [0]_vaqduGfTSN7qyUJNWHRlcWo3H" xfId="1229"/>
    <cellStyle name="Äåíåæíûé_vaqduGfTSN7qyUJNWHRlcWo3H" xfId="1230"/>
    <cellStyle name="Accent1" xfId="1231"/>
    <cellStyle name="Accent1 - 20%" xfId="1232"/>
    <cellStyle name="Accent1 - 40%" xfId="1233"/>
    <cellStyle name="Accent1 - 60%" xfId="1234"/>
    <cellStyle name="Accent1_Копия Расчет тарифов на 2011 год" xfId="1235"/>
    <cellStyle name="Accent2" xfId="1236"/>
    <cellStyle name="Accent2 - 20%" xfId="1237"/>
    <cellStyle name="Accent2 - 40%" xfId="1238"/>
    <cellStyle name="Accent2 - 60%" xfId="1239"/>
    <cellStyle name="Accent2_Копия Расчет тарифов на 2011 год" xfId="1240"/>
    <cellStyle name="Accent3" xfId="1241"/>
    <cellStyle name="Accent3 - 20%" xfId="1242"/>
    <cellStyle name="Accent3 - 40%" xfId="1243"/>
    <cellStyle name="Accent3 - 60%" xfId="1244"/>
    <cellStyle name="Accent3_Копия Расчет тарифов на 2011 год" xfId="1245"/>
    <cellStyle name="Accent4" xfId="1246"/>
    <cellStyle name="Accent4 - 20%" xfId="1247"/>
    <cellStyle name="Accent4 - 40%" xfId="1248"/>
    <cellStyle name="Accent4 - 60%" xfId="1249"/>
    <cellStyle name="Accent4_Копия Расчет тарифов на 2011 год" xfId="1250"/>
    <cellStyle name="Accent5" xfId="1251"/>
    <cellStyle name="Accent5 - 20%" xfId="1252"/>
    <cellStyle name="Accent5 - 40%" xfId="1253"/>
    <cellStyle name="Accent5 - 60%" xfId="1254"/>
    <cellStyle name="Accent5_Копия Расчет тарифов на 2011 год" xfId="1255"/>
    <cellStyle name="Accent6" xfId="1256"/>
    <cellStyle name="Accent6 - 20%" xfId="1257"/>
    <cellStyle name="Accent6 - 40%" xfId="1258"/>
    <cellStyle name="Accent6 - 60%" xfId="1259"/>
    <cellStyle name="Accent6_Копия Расчет тарифов на 2011 год" xfId="1260"/>
    <cellStyle name="acct" xfId="1261"/>
    <cellStyle name="Ăčďĺđńńűëęŕ" xfId="1262"/>
    <cellStyle name="AeE­ [0]_?A°??µAoC?" xfId="1263"/>
    <cellStyle name="AeE­_?A°??µAoC?" xfId="1264"/>
    <cellStyle name="Aeia?nnueea" xfId="1265"/>
    <cellStyle name="AFE" xfId="1266"/>
    <cellStyle name="Áĺççŕůčňíűé" xfId="1267"/>
    <cellStyle name="Äĺíĺćíűé [0]_(ňŕá 3č)" xfId="1268"/>
    <cellStyle name="Äĺíĺćíűé_(ňŕá 3č)" xfId="1269"/>
    <cellStyle name="alternate" xfId="1270"/>
    <cellStyle name="Arial 10" xfId="1271"/>
    <cellStyle name="Arial 12" xfId="1272"/>
    <cellStyle name="Bad" xfId="1273"/>
    <cellStyle name="Balance" xfId="1274"/>
    <cellStyle name="BalanceBold" xfId="1275"/>
    <cellStyle name="BLACK" xfId="1276"/>
    <cellStyle name="Blue" xfId="1277"/>
    <cellStyle name="Body" xfId="1278"/>
    <cellStyle name="British Pound" xfId="1279"/>
    <cellStyle name="C?AO_?A°??µAoC?" xfId="1280"/>
    <cellStyle name="Calc Currency (0)" xfId="1281"/>
    <cellStyle name="Calculation" xfId="1282"/>
    <cellStyle name="Case" xfId="1283"/>
    <cellStyle name="Cells 2" xfId="1284"/>
    <cellStyle name="Center Across" xfId="1285"/>
    <cellStyle name="Check" xfId="1286"/>
    <cellStyle name="Check Cell" xfId="1287"/>
    <cellStyle name="Chek" xfId="1288"/>
    <cellStyle name="Code" xfId="1289"/>
    <cellStyle name="Column Heading" xfId="1290"/>
    <cellStyle name="Comma [0]" xfId="1291"/>
    <cellStyle name="Comma [1]" xfId="1292"/>
    <cellStyle name="Comma 0" xfId="1293"/>
    <cellStyle name="Comma 0*" xfId="1294"/>
    <cellStyle name="Comma 2" xfId="1295"/>
    <cellStyle name="Comma 3*" xfId="1296"/>
    <cellStyle name="Comma_(1)" xfId="1297"/>
    <cellStyle name="Comma0" xfId="1298"/>
    <cellStyle name="Çŕůčňíűé" xfId="1299"/>
    <cellStyle name="Currency [0]" xfId="1300"/>
    <cellStyle name="Currency [0] 2" xfId="1301"/>
    <cellStyle name="Currency [0] 2 2" xfId="1302"/>
    <cellStyle name="Currency [0] 2 3" xfId="1303"/>
    <cellStyle name="Currency [0] 2 4" xfId="1304"/>
    <cellStyle name="Currency [0] 2 5" xfId="1305"/>
    <cellStyle name="Currency [0] 2 6" xfId="1306"/>
    <cellStyle name="Currency [0] 2 7" xfId="1307"/>
    <cellStyle name="Currency [0] 2 8" xfId="1308"/>
    <cellStyle name="Currency [0] 2 9" xfId="1309"/>
    <cellStyle name="Currency [0] 3" xfId="1310"/>
    <cellStyle name="Currency [0] 3 2" xfId="1311"/>
    <cellStyle name="Currency [0] 3 3" xfId="1312"/>
    <cellStyle name="Currency [0] 3 4" xfId="1313"/>
    <cellStyle name="Currency [0] 3 5" xfId="1314"/>
    <cellStyle name="Currency [0] 3 6" xfId="1315"/>
    <cellStyle name="Currency [0] 3 7" xfId="1316"/>
    <cellStyle name="Currency [0] 3 8" xfId="1317"/>
    <cellStyle name="Currency [0] 3 9" xfId="1318"/>
    <cellStyle name="Currency [0] 4" xfId="1319"/>
    <cellStyle name="Currency [0] 4 2" xfId="1320"/>
    <cellStyle name="Currency [0] 4 3" xfId="1321"/>
    <cellStyle name="Currency [0] 4 4" xfId="1322"/>
    <cellStyle name="Currency [0] 4 5" xfId="1323"/>
    <cellStyle name="Currency [0] 4 6" xfId="1324"/>
    <cellStyle name="Currency [0] 4 7" xfId="1325"/>
    <cellStyle name="Currency [0] 4 8" xfId="1326"/>
    <cellStyle name="Currency [0] 4 9" xfId="1327"/>
    <cellStyle name="Currency [0] 5" xfId="1328"/>
    <cellStyle name="Currency [0] 5 2" xfId="1329"/>
    <cellStyle name="Currency [0] 5 3" xfId="1330"/>
    <cellStyle name="Currency [0] 5 4" xfId="1331"/>
    <cellStyle name="Currency [0] 5 5" xfId="1332"/>
    <cellStyle name="Currency [0] 5 6" xfId="1333"/>
    <cellStyle name="Currency [0] 5 7" xfId="1334"/>
    <cellStyle name="Currency [0] 5 8" xfId="1335"/>
    <cellStyle name="Currency [0] 5 9" xfId="1336"/>
    <cellStyle name="Currency [0] 6" xfId="1337"/>
    <cellStyle name="Currency [0] 6 2" xfId="1338"/>
    <cellStyle name="Currency [0] 6 3" xfId="1339"/>
    <cellStyle name="Currency [0] 7" xfId="1340"/>
    <cellStyle name="Currency [0] 7 2" xfId="1341"/>
    <cellStyle name="Currency [0] 7 3" xfId="1342"/>
    <cellStyle name="Currency [0] 8" xfId="1343"/>
    <cellStyle name="Currency [0] 8 2" xfId="1344"/>
    <cellStyle name="Currency [0] 8 3" xfId="1345"/>
    <cellStyle name="Currency [0]_Avtodet1" xfId="1346"/>
    <cellStyle name="Currency [1]" xfId="1347"/>
    <cellStyle name="Currency 0" xfId="1348"/>
    <cellStyle name="Currency 2" xfId="1349"/>
    <cellStyle name="Currency EN" xfId="1350"/>
    <cellStyle name="Currency RU" xfId="1351"/>
    <cellStyle name="Currency RU calc" xfId="1352"/>
    <cellStyle name="Currency RU_CP-P (2)" xfId="1353"/>
    <cellStyle name="Currency_(1)" xfId="1354"/>
    <cellStyle name="Currency0" xfId="1355"/>
    <cellStyle name="Currency2" xfId="1356"/>
    <cellStyle name="Đ_x0010_" xfId="1357"/>
    <cellStyle name="Đ_x0010_?䥘Ȏ_x0013_⤀጖ē??䆈Ȏ_x0013_⬀ጘē_x0010_?䦄Ȏ" xfId="1358"/>
    <cellStyle name="Đ_x0010_?䥘Ȏ_x0013_⤀጖ē??䆈Ȏ_x0013_⬀ጘē_x0010_?䦄Ȏ 1" xfId="1359"/>
    <cellStyle name="Data" xfId="1360"/>
    <cellStyle name="DataBold" xfId="1361"/>
    <cellStyle name="Date" xfId="1362"/>
    <cellStyle name="Date Aligned" xfId="1363"/>
    <cellStyle name="Date EN" xfId="1364"/>
    <cellStyle name="Date RU" xfId="1365"/>
    <cellStyle name="Date_LRP Model (13.05.02)" xfId="1366"/>
    <cellStyle name="Dates" xfId="1367"/>
    <cellStyle name="Dec_0" xfId="1368"/>
    <cellStyle name="Dezimal [0]_Compiling Utility Macros" xfId="1369"/>
    <cellStyle name="Dezimal_Compiling Utility Macros" xfId="1370"/>
    <cellStyle name="Dollars" xfId="1371"/>
    <cellStyle name="done" xfId="1372"/>
    <cellStyle name="Dotted Line" xfId="1373"/>
    <cellStyle name="Double Accounting" xfId="1374"/>
    <cellStyle name="Dziesiêtny [0]_1" xfId="1375"/>
    <cellStyle name="Dziesiêtny_1" xfId="1376"/>
    <cellStyle name="E&amp;Y House" xfId="1377"/>
    <cellStyle name="E-mail" xfId="1378"/>
    <cellStyle name="E-mail 2" xfId="1379"/>
    <cellStyle name="E-mail_46EP.2012(v0.1)" xfId="1380"/>
    <cellStyle name="Emphasis 1" xfId="1381"/>
    <cellStyle name="Emphasis 2" xfId="1382"/>
    <cellStyle name="Emphasis 3" xfId="1383"/>
    <cellStyle name="Euro" xfId="1384"/>
    <cellStyle name="ew" xfId="1385"/>
    <cellStyle name="Explanatory Text" xfId="1386"/>
    <cellStyle name="Ezres [0]_Document" xfId="1387"/>
    <cellStyle name="Ezres_Document" xfId="1388"/>
    <cellStyle name="F2" xfId="1389"/>
    <cellStyle name="F3" xfId="1390"/>
    <cellStyle name="F4" xfId="1391"/>
    <cellStyle name="F5" xfId="1392"/>
    <cellStyle name="F6" xfId="1393"/>
    <cellStyle name="F7" xfId="1394"/>
    <cellStyle name="F8" xfId="1395"/>
    <cellStyle name="fghdfhgvhgvhOR" xfId="1396"/>
    <cellStyle name="Fixed" xfId="1397"/>
    <cellStyle name="fo]_x000d__x000a_UserName=Murat Zelef_x000d__x000a_UserCompany=Bumerang_x000d__x000a__x000d__x000a_[File Paths]_x000d__x000a_WorkingDirectory=C:\EQUIS\DLWIN_x000d__x000a_DownLoader=C" xfId="1398"/>
    <cellStyle name="Followed Hyperlink" xfId="1399"/>
    <cellStyle name="footer" xfId="1400"/>
    <cellStyle name="Footnote" xfId="1401"/>
    <cellStyle name="Good" xfId="1402"/>
    <cellStyle name="Green" xfId="1403"/>
    <cellStyle name="Grey" xfId="1404"/>
    <cellStyle name="hard no" xfId="1405"/>
    <cellStyle name="Hard Percent" xfId="1406"/>
    <cellStyle name="hardno" xfId="1407"/>
    <cellStyle name="Header" xfId="1408"/>
    <cellStyle name="Header 3" xfId="1409"/>
    <cellStyle name="Header1" xfId="1410"/>
    <cellStyle name="Header2" xfId="1411"/>
    <cellStyle name="Heading" xfId="1412"/>
    <cellStyle name="Heading 1" xfId="1413"/>
    <cellStyle name="Heading 2" xfId="1414"/>
    <cellStyle name="Heading 3" xfId="1415"/>
    <cellStyle name="Heading 4" xfId="1416"/>
    <cellStyle name="heading_a2" xfId="1417"/>
    <cellStyle name="Heading2" xfId="1418"/>
    <cellStyle name="Heading2 2" xfId="1419"/>
    <cellStyle name="Heading2_46EP.2012(v0.1)" xfId="1420"/>
    <cellStyle name="HeadingS" xfId="1421"/>
    <cellStyle name="Hide" xfId="1422"/>
    <cellStyle name="Hyperlink" xfId="1423"/>
    <cellStyle name="Iau?iue_?anoiau" xfId="1424"/>
    <cellStyle name="Îáű÷íűé__FES" xfId="1425"/>
    <cellStyle name="Îáû÷íûé_cogs" xfId="1426"/>
    <cellStyle name="Îňęđűâŕâřŕ˙ń˙ ăčďĺđńńűëęŕ" xfId="1427"/>
    <cellStyle name="Info" xfId="1428"/>
    <cellStyle name="Input" xfId="1429"/>
    <cellStyle name="Input [yellow]" xfId="1430"/>
    <cellStyle name="Input_Копия Расчет тарифов на 2011 год" xfId="1431"/>
    <cellStyle name="InputCurrency" xfId="1432"/>
    <cellStyle name="InputCurrency2" xfId="1433"/>
    <cellStyle name="InputMultiple1" xfId="1434"/>
    <cellStyle name="InputPercent1" xfId="1435"/>
    <cellStyle name="Inputs" xfId="1436"/>
    <cellStyle name="Inputs (const)" xfId="1437"/>
    <cellStyle name="Inputs (const) 2" xfId="1438"/>
    <cellStyle name="Inputs (const)_46EP.2012(v0.1)" xfId="1439"/>
    <cellStyle name="Inputs 2" xfId="1440"/>
    <cellStyle name="Inputs Co" xfId="1441"/>
    <cellStyle name="Inputs_46EE.2011(v1.0)" xfId="1442"/>
    <cellStyle name="Ioe?uaaaoayny aeia?nnueea" xfId="1443"/>
    <cellStyle name="ISO" xfId="1444"/>
    <cellStyle name="JR Cells No Values" xfId="1445"/>
    <cellStyle name="JR_ formula" xfId="1446"/>
    <cellStyle name="JRchapeau" xfId="1447"/>
    <cellStyle name="Just_Table" xfId="1448"/>
    <cellStyle name="Komma [0]_Arcen" xfId="1449"/>
    <cellStyle name="Komma_Arcen" xfId="1450"/>
    <cellStyle name="Linked Cell" xfId="1451"/>
    <cellStyle name="Millares [0]_RESULTS" xfId="1452"/>
    <cellStyle name="Millares_RESULTS" xfId="1453"/>
    <cellStyle name="Milliers [0]_BUDGET" xfId="1454"/>
    <cellStyle name="Milliers_BUDGET" xfId="1455"/>
    <cellStyle name="mnb" xfId="1456"/>
    <cellStyle name="Moneda [0]_RESULTS" xfId="1457"/>
    <cellStyle name="Moneda_RESULTS" xfId="1458"/>
    <cellStyle name="Monétaire [0]_BUDGET" xfId="1459"/>
    <cellStyle name="Monétaire_BUDGET" xfId="1460"/>
    <cellStyle name="Monйtaire [0]_Conversion Summary" xfId="1461"/>
    <cellStyle name="Monйtaire_Conversion Summary" xfId="1462"/>
    <cellStyle name="Multiple" xfId="1463"/>
    <cellStyle name="Multiple [0]" xfId="1464"/>
    <cellStyle name="Multiple [1]" xfId="1465"/>
    <cellStyle name="Multiple_1 Dec" xfId="1466"/>
    <cellStyle name="Multiple1" xfId="1467"/>
    <cellStyle name="MultipleBelow" xfId="1468"/>
    <cellStyle name="namber" xfId="1469"/>
    <cellStyle name="Neutral" xfId="1470"/>
    <cellStyle name="no dec" xfId="1471"/>
    <cellStyle name="Norma11l" xfId="1472"/>
    <cellStyle name="normal" xfId="1473"/>
    <cellStyle name="Normal - Style1" xfId="1474"/>
    <cellStyle name="normal 10" xfId="1475"/>
    <cellStyle name="Normal 2" xfId="1476"/>
    <cellStyle name="Normal 2 2" xfId="1477"/>
    <cellStyle name="Normal 2 3" xfId="1478"/>
    <cellStyle name="normal 3" xfId="1479"/>
    <cellStyle name="normal 4" xfId="1480"/>
    <cellStyle name="normal 5" xfId="1481"/>
    <cellStyle name="normal 6" xfId="1482"/>
    <cellStyle name="normal 7" xfId="1483"/>
    <cellStyle name="normal 8" xfId="1484"/>
    <cellStyle name="normal 9" xfId="1485"/>
    <cellStyle name="Normal." xfId="1486"/>
    <cellStyle name="Normal_! Приложение_Сбор инфо" xfId="1487"/>
    <cellStyle name="Normál_1." xfId="1488"/>
    <cellStyle name="Normal_12" xfId="1489"/>
    <cellStyle name="Normál_VERZIOK" xfId="1490"/>
    <cellStyle name="Normal_баланс для заливки" xfId="1491"/>
    <cellStyle name="Normal1" xfId="1492"/>
    <cellStyle name="Normal2" xfId="1493"/>
    <cellStyle name="NormalGB" xfId="1494"/>
    <cellStyle name="normální_Rozvaha - aktiva" xfId="1495"/>
    <cellStyle name="Normalny_0" xfId="1496"/>
    <cellStyle name="normбlnм_laroux" xfId="1497"/>
    <cellStyle name="normбlnн_laroux" xfId="1498"/>
    <cellStyle name="Note" xfId="1499"/>
    <cellStyle name="number" xfId="1500"/>
    <cellStyle name="Nun??c [0]_Ecnn1" xfId="1501"/>
    <cellStyle name="Nun??c_Ecnn1" xfId="1502"/>
    <cellStyle name="Ôčíŕíńîâűé [0]_(ňŕá 3č)" xfId="1503"/>
    <cellStyle name="Ociriniaue [0]_laroux" xfId="1504"/>
    <cellStyle name="Ôčíŕíńîâűé_(ňŕá 3č)" xfId="1505"/>
    <cellStyle name="Ociriniaue_laroux" xfId="1506"/>
    <cellStyle name="Oeiainiaue [0]_?anoiau" xfId="1507"/>
    <cellStyle name="Oeiainiaue_?anoiau" xfId="1508"/>
    <cellStyle name="Option" xfId="1509"/>
    <cellStyle name="Ouny?e [0]_?anoiau" xfId="1510"/>
    <cellStyle name="Ouny?e_?anoiau" xfId="1511"/>
    <cellStyle name="Òûñÿ÷è [0]_cogs" xfId="1512"/>
    <cellStyle name="Òûñÿ÷è_cogs" xfId="1513"/>
    <cellStyle name="Output" xfId="1514"/>
    <cellStyle name="Output Amounts" xfId="1515"/>
    <cellStyle name="Output Column Headings" xfId="1516"/>
    <cellStyle name="Output Line Items" xfId="1517"/>
    <cellStyle name="Output Report Heading" xfId="1518"/>
    <cellStyle name="Output Report Title" xfId="1519"/>
    <cellStyle name="Output_Расчет котловых тарифов 25.12.2009" xfId="1520"/>
    <cellStyle name="Outputtitle" xfId="1521"/>
    <cellStyle name="Paaotsikko" xfId="1522"/>
    <cellStyle name="Page Number" xfId="1523"/>
    <cellStyle name="pb_page_heading_LS" xfId="1524"/>
    <cellStyle name="Pénznem [0]_Document" xfId="1525"/>
    <cellStyle name="Pénznem_Document" xfId="1526"/>
    <cellStyle name="Percent [0]" xfId="1527"/>
    <cellStyle name="Percent [1]" xfId="1528"/>
    <cellStyle name="Percent [2]" xfId="1529"/>
    <cellStyle name="Percent_RS_Lianozovo-Samara_9m01" xfId="1530"/>
    <cellStyle name="Percent1" xfId="1531"/>
    <cellStyle name="Piug" xfId="1532"/>
    <cellStyle name="Plug" xfId="1533"/>
    <cellStyle name="Price_Body" xfId="1534"/>
    <cellStyle name="prochrek" xfId="1535"/>
    <cellStyle name="protect" xfId="1536"/>
    <cellStyle name="Protected" xfId="1537"/>
    <cellStyle name="Pддotsikko" xfId="1538"/>
    <cellStyle name="QTitle" xfId="1539"/>
    <cellStyle name="range" xfId="1540"/>
    <cellStyle name="Red" xfId="1541"/>
    <cellStyle name="S0" xfId="1542"/>
    <cellStyle name="S8" xfId="1543"/>
    <cellStyle name="Salomon Logo" xfId="1544"/>
    <cellStyle name="SAPBEXaggData" xfId="1545"/>
    <cellStyle name="SAPBEXaggDataEmph" xfId="1546"/>
    <cellStyle name="SAPBEXaggItem" xfId="1547"/>
    <cellStyle name="SAPBEXaggItemX" xfId="1548"/>
    <cellStyle name="SAPBEXchaText" xfId="1549"/>
    <cellStyle name="SAPBEXexcBad7" xfId="1550"/>
    <cellStyle name="SAPBEXexcBad8" xfId="1551"/>
    <cellStyle name="SAPBEXexcBad9" xfId="1552"/>
    <cellStyle name="SAPBEXexcCritical4" xfId="1553"/>
    <cellStyle name="SAPBEXexcCritical5" xfId="1554"/>
    <cellStyle name="SAPBEXexcCritical6" xfId="1555"/>
    <cellStyle name="SAPBEXexcGood1" xfId="1556"/>
    <cellStyle name="SAPBEXexcGood2" xfId="1557"/>
    <cellStyle name="SAPBEXexcGood3" xfId="1558"/>
    <cellStyle name="SAPBEXfilterDrill" xfId="1559"/>
    <cellStyle name="SAPBEXfilterItem" xfId="1560"/>
    <cellStyle name="SAPBEXfilterText" xfId="1561"/>
    <cellStyle name="SAPBEXformats" xfId="1562"/>
    <cellStyle name="SAPBEXheaderItem" xfId="1563"/>
    <cellStyle name="SAPBEXheaderText" xfId="1564"/>
    <cellStyle name="SAPBEXHLevel0" xfId="1565"/>
    <cellStyle name="SAPBEXHLevel0X" xfId="1566"/>
    <cellStyle name="SAPBEXHLevel1" xfId="1567"/>
    <cellStyle name="SAPBEXHLevel1X" xfId="1568"/>
    <cellStyle name="SAPBEXHLevel2" xfId="1569"/>
    <cellStyle name="SAPBEXHLevel2X" xfId="1570"/>
    <cellStyle name="SAPBEXHLevel3" xfId="1571"/>
    <cellStyle name="SAPBEXHLevel3X" xfId="1572"/>
    <cellStyle name="SAPBEXinputData" xfId="1573"/>
    <cellStyle name="SAPBEXresData" xfId="1574"/>
    <cellStyle name="SAPBEXresDataEmph" xfId="1575"/>
    <cellStyle name="SAPBEXresItem" xfId="1576"/>
    <cellStyle name="SAPBEXresItemX" xfId="1577"/>
    <cellStyle name="SAPBEXstdData" xfId="1578"/>
    <cellStyle name="SAPBEXstdDataEmph" xfId="1579"/>
    <cellStyle name="SAPBEXstdItem" xfId="1580"/>
    <cellStyle name="SAPBEXstdItemX" xfId="1581"/>
    <cellStyle name="SAPBEXtitle" xfId="1582"/>
    <cellStyle name="SAPBEXundefined" xfId="1583"/>
    <cellStyle name="ScotchRule" xfId="1584"/>
    <cellStyle name="Sheet Title" xfId="1585"/>
    <cellStyle name="Single Accounting" xfId="1586"/>
    <cellStyle name="small" xfId="1587"/>
    <cellStyle name="st1" xfId="1588"/>
    <cellStyle name="Standard_Anpassen der Amortisation" xfId="1589"/>
    <cellStyle name="Style 1" xfId="1590"/>
    <cellStyle name="STYLE1 - Style1" xfId="1591"/>
    <cellStyle name="Subtitle" xfId="1592"/>
    <cellStyle name="t2" xfId="1593"/>
    <cellStyle name="Table Head" xfId="1594"/>
    <cellStyle name="Table Head Aligned" xfId="1595"/>
    <cellStyle name="Table Head Blue" xfId="1596"/>
    <cellStyle name="Table Head Green" xfId="1597"/>
    <cellStyle name="Table Head_Val_Sum_Graph" xfId="1598"/>
    <cellStyle name="Table Heading" xfId="1599"/>
    <cellStyle name="Table Heading 2" xfId="1600"/>
    <cellStyle name="Table Heading_46EP.2012(v0.1)" xfId="1601"/>
    <cellStyle name="Table Text" xfId="1602"/>
    <cellStyle name="Table Title" xfId="1603"/>
    <cellStyle name="Table Units" xfId="1604"/>
    <cellStyle name="Table_Header" xfId="1605"/>
    <cellStyle name="Text" xfId="1606"/>
    <cellStyle name="Text 1" xfId="1607"/>
    <cellStyle name="Text Head" xfId="1608"/>
    <cellStyle name="Text Head 1" xfId="1609"/>
    <cellStyle name="Times 10" xfId="1610"/>
    <cellStyle name="Times 12" xfId="1611"/>
    <cellStyle name="Tioma Back" xfId="1612"/>
    <cellStyle name="Tioma Cells No Values" xfId="1613"/>
    <cellStyle name="Tioma formula" xfId="1614"/>
    <cellStyle name="Tioma Input" xfId="1615"/>
    <cellStyle name="Tioma style" xfId="1616"/>
    <cellStyle name="Title" xfId="1617"/>
    <cellStyle name="Title 4" xfId="1618"/>
    <cellStyle name="Total" xfId="1619"/>
    <cellStyle name="TotalCurrency" xfId="1620"/>
    <cellStyle name="Ujke,jq" xfId="1621"/>
    <cellStyle name="Underline_Single" xfId="1622"/>
    <cellStyle name="Unit" xfId="1623"/>
    <cellStyle name="Validation" xfId="1624"/>
    <cellStyle name="Valiotsikko" xfId="1625"/>
    <cellStyle name="Valuta [0]_Arcen" xfId="1626"/>
    <cellStyle name="Valuta_Arcen" xfId="1627"/>
    <cellStyle name="Vдliotsikko" xfId="1628"/>
    <cellStyle name="Währung [0]_Compiling Utility Macros" xfId="1629"/>
    <cellStyle name="Währung_Compiling Utility Macros" xfId="1630"/>
    <cellStyle name="Walutowy [0]_1" xfId="1631"/>
    <cellStyle name="Walutowy_1" xfId="1632"/>
    <cellStyle name="Warning Text" xfId="1633"/>
    <cellStyle name="year" xfId="1634"/>
    <cellStyle name="Year EN" xfId="1635"/>
    <cellStyle name="Year RU" xfId="1636"/>
    <cellStyle name="YelNumbersCurr" xfId="1637"/>
    <cellStyle name="Yen" xfId="1638"/>
    <cellStyle name="Акцент1 2" xfId="1639"/>
    <cellStyle name="Акцент1 2 2" xfId="1640"/>
    <cellStyle name="Акцент1 3" xfId="1641"/>
    <cellStyle name="Акцент1 3 2" xfId="1642"/>
    <cellStyle name="Акцент1 4" xfId="1643"/>
    <cellStyle name="Акцент1 4 2" xfId="1644"/>
    <cellStyle name="Акцент1 5" xfId="1645"/>
    <cellStyle name="Акцент1 5 2" xfId="1646"/>
    <cellStyle name="Акцент1 6" xfId="1647"/>
    <cellStyle name="Акцент1 6 2" xfId="1648"/>
    <cellStyle name="Акцент1 7" xfId="1649"/>
    <cellStyle name="Акцент1 7 2" xfId="1650"/>
    <cellStyle name="Акцент1 8" xfId="1651"/>
    <cellStyle name="Акцент1 8 2" xfId="1652"/>
    <cellStyle name="Акцент1 9" xfId="1653"/>
    <cellStyle name="Акцент1 9 2" xfId="1654"/>
    <cellStyle name="Акцент2 2" xfId="1655"/>
    <cellStyle name="Акцент2 2 2" xfId="1656"/>
    <cellStyle name="Акцент2 3" xfId="1657"/>
    <cellStyle name="Акцент2 3 2" xfId="1658"/>
    <cellStyle name="Акцент2 4" xfId="1659"/>
    <cellStyle name="Акцент2 4 2" xfId="1660"/>
    <cellStyle name="Акцент2 5" xfId="1661"/>
    <cellStyle name="Акцент2 5 2" xfId="1662"/>
    <cellStyle name="Акцент2 6" xfId="1663"/>
    <cellStyle name="Акцент2 6 2" xfId="1664"/>
    <cellStyle name="Акцент2 7" xfId="1665"/>
    <cellStyle name="Акцент2 7 2" xfId="1666"/>
    <cellStyle name="Акцент2 8" xfId="1667"/>
    <cellStyle name="Акцент2 8 2" xfId="1668"/>
    <cellStyle name="Акцент2 9" xfId="1669"/>
    <cellStyle name="Акцент2 9 2" xfId="1670"/>
    <cellStyle name="Акцент3 2" xfId="1671"/>
    <cellStyle name="Акцент3 2 2" xfId="1672"/>
    <cellStyle name="Акцент3 3" xfId="1673"/>
    <cellStyle name="Акцент3 3 2" xfId="1674"/>
    <cellStyle name="Акцент3 4" xfId="1675"/>
    <cellStyle name="Акцент3 4 2" xfId="1676"/>
    <cellStyle name="Акцент3 5" xfId="1677"/>
    <cellStyle name="Акцент3 5 2" xfId="1678"/>
    <cellStyle name="Акцент3 6" xfId="1679"/>
    <cellStyle name="Акцент3 6 2" xfId="1680"/>
    <cellStyle name="Акцент3 7" xfId="1681"/>
    <cellStyle name="Акцент3 7 2" xfId="1682"/>
    <cellStyle name="Акцент3 8" xfId="1683"/>
    <cellStyle name="Акцент3 8 2" xfId="1684"/>
    <cellStyle name="Акцент3 9" xfId="1685"/>
    <cellStyle name="Акцент3 9 2" xfId="1686"/>
    <cellStyle name="Акцент4 2" xfId="1687"/>
    <cellStyle name="Акцент4 2 2" xfId="1688"/>
    <cellStyle name="Акцент4 3" xfId="1689"/>
    <cellStyle name="Акцент4 3 2" xfId="1690"/>
    <cellStyle name="Акцент4 4" xfId="1691"/>
    <cellStyle name="Акцент4 4 2" xfId="1692"/>
    <cellStyle name="Акцент4 5" xfId="1693"/>
    <cellStyle name="Акцент4 5 2" xfId="1694"/>
    <cellStyle name="Акцент4 6" xfId="1695"/>
    <cellStyle name="Акцент4 6 2" xfId="1696"/>
    <cellStyle name="Акцент4 7" xfId="1697"/>
    <cellStyle name="Акцент4 7 2" xfId="1698"/>
    <cellStyle name="Акцент4 8" xfId="1699"/>
    <cellStyle name="Акцент4 8 2" xfId="1700"/>
    <cellStyle name="Акцент4 9" xfId="1701"/>
    <cellStyle name="Акцент4 9 2" xfId="1702"/>
    <cellStyle name="Акцент5 2" xfId="1703"/>
    <cellStyle name="Акцент5 2 2" xfId="1704"/>
    <cellStyle name="Акцент5 3" xfId="1705"/>
    <cellStyle name="Акцент5 3 2" xfId="1706"/>
    <cellStyle name="Акцент5 4" xfId="1707"/>
    <cellStyle name="Акцент5 4 2" xfId="1708"/>
    <cellStyle name="Акцент5 5" xfId="1709"/>
    <cellStyle name="Акцент5 5 2" xfId="1710"/>
    <cellStyle name="Акцент5 6" xfId="1711"/>
    <cellStyle name="Акцент5 6 2" xfId="1712"/>
    <cellStyle name="Акцент5 7" xfId="1713"/>
    <cellStyle name="Акцент5 7 2" xfId="1714"/>
    <cellStyle name="Акцент5 8" xfId="1715"/>
    <cellStyle name="Акцент5 8 2" xfId="1716"/>
    <cellStyle name="Акцент5 9" xfId="1717"/>
    <cellStyle name="Акцент5 9 2" xfId="1718"/>
    <cellStyle name="Акцент6 2" xfId="1719"/>
    <cellStyle name="Акцент6 2 2" xfId="1720"/>
    <cellStyle name="Акцент6 3" xfId="1721"/>
    <cellStyle name="Акцент6 3 2" xfId="1722"/>
    <cellStyle name="Акцент6 4" xfId="1723"/>
    <cellStyle name="Акцент6 4 2" xfId="1724"/>
    <cellStyle name="Акцент6 5" xfId="1725"/>
    <cellStyle name="Акцент6 5 2" xfId="1726"/>
    <cellStyle name="Акцент6 6" xfId="1727"/>
    <cellStyle name="Акцент6 6 2" xfId="1728"/>
    <cellStyle name="Акцент6 7" xfId="1729"/>
    <cellStyle name="Акцент6 7 2" xfId="1730"/>
    <cellStyle name="Акцент6 8" xfId="1731"/>
    <cellStyle name="Акцент6 8 2" xfId="1732"/>
    <cellStyle name="Акцент6 9" xfId="1733"/>
    <cellStyle name="Акцент6 9 2" xfId="1734"/>
    <cellStyle name="Беззащитный" xfId="1735"/>
    <cellStyle name="Ввод  10" xfId="1736"/>
    <cellStyle name="Ввод  2" xfId="1737"/>
    <cellStyle name="Ввод  2 2" xfId="1738"/>
    <cellStyle name="Ввод  2_46EE.2011(v1.0)" xfId="1739"/>
    <cellStyle name="Ввод  3" xfId="1740"/>
    <cellStyle name="Ввод  3 2" xfId="1741"/>
    <cellStyle name="Ввод  3_46EE.2011(v1.0)" xfId="1742"/>
    <cellStyle name="Ввод  4" xfId="1743"/>
    <cellStyle name="Ввод  4 2" xfId="1744"/>
    <cellStyle name="Ввод  4_46EE.2011(v1.0)" xfId="1745"/>
    <cellStyle name="Ввод  5" xfId="1746"/>
    <cellStyle name="Ввод  5 2" xfId="1747"/>
    <cellStyle name="Ввод  5_46EE.2011(v1.0)" xfId="1748"/>
    <cellStyle name="Ввод  6" xfId="1749"/>
    <cellStyle name="Ввод  6 2" xfId="1750"/>
    <cellStyle name="Ввод  6_46EE.2011(v1.0)" xfId="1751"/>
    <cellStyle name="Ввод  7" xfId="1752"/>
    <cellStyle name="Ввод  7 2" xfId="1753"/>
    <cellStyle name="Ввод  7_46EE.2011(v1.0)" xfId="1754"/>
    <cellStyle name="Ввод  8" xfId="1755"/>
    <cellStyle name="Ввод  8 2" xfId="1756"/>
    <cellStyle name="Ввод  8_46EE.2011(v1.0)" xfId="1757"/>
    <cellStyle name="Ввод  9" xfId="1758"/>
    <cellStyle name="Ввод  9 2" xfId="1759"/>
    <cellStyle name="Ввод  9_46EE.2011(v1.0)" xfId="1760"/>
    <cellStyle name="Верт. заголовок" xfId="1761"/>
    <cellStyle name="Вес_продукта" xfId="1762"/>
    <cellStyle name="Вывод 2" xfId="1763"/>
    <cellStyle name="Вывод 2 2" xfId="1764"/>
    <cellStyle name="Вывод 2_46EE.2011(v1.0)" xfId="1765"/>
    <cellStyle name="Вывод 3" xfId="1766"/>
    <cellStyle name="Вывод 3 2" xfId="1767"/>
    <cellStyle name="Вывод 3_46EE.2011(v1.0)" xfId="1768"/>
    <cellStyle name="Вывод 4" xfId="1769"/>
    <cellStyle name="Вывод 4 2" xfId="1770"/>
    <cellStyle name="Вывод 4_46EE.2011(v1.0)" xfId="1771"/>
    <cellStyle name="Вывод 5" xfId="1772"/>
    <cellStyle name="Вывод 5 2" xfId="1773"/>
    <cellStyle name="Вывод 5_46EE.2011(v1.0)" xfId="1774"/>
    <cellStyle name="Вывод 6" xfId="1775"/>
    <cellStyle name="Вывод 6 2" xfId="1776"/>
    <cellStyle name="Вывод 6_46EE.2011(v1.0)" xfId="1777"/>
    <cellStyle name="Вывод 7" xfId="1778"/>
    <cellStyle name="Вывод 7 2" xfId="1779"/>
    <cellStyle name="Вывод 7_46EE.2011(v1.0)" xfId="1780"/>
    <cellStyle name="Вывод 8" xfId="1781"/>
    <cellStyle name="Вывод 8 2" xfId="1782"/>
    <cellStyle name="Вывод 8_46EE.2011(v1.0)" xfId="1783"/>
    <cellStyle name="Вывод 9" xfId="1784"/>
    <cellStyle name="Вывод 9 2" xfId="1785"/>
    <cellStyle name="Вывод 9_46EE.2011(v1.0)" xfId="1786"/>
    <cellStyle name="Вычисление 2" xfId="1787"/>
    <cellStyle name="Вычисление 2 2" xfId="1788"/>
    <cellStyle name="Вычисление 2_46EE.2011(v1.0)" xfId="1789"/>
    <cellStyle name="Вычисление 3" xfId="1790"/>
    <cellStyle name="Вычисление 3 2" xfId="1791"/>
    <cellStyle name="Вычисление 3_46EE.2011(v1.0)" xfId="1792"/>
    <cellStyle name="Вычисление 4" xfId="1793"/>
    <cellStyle name="Вычисление 4 2" xfId="1794"/>
    <cellStyle name="Вычисление 4_46EE.2011(v1.0)" xfId="1795"/>
    <cellStyle name="Вычисление 5" xfId="1796"/>
    <cellStyle name="Вычисление 5 2" xfId="1797"/>
    <cellStyle name="Вычисление 5_46EE.2011(v1.0)" xfId="1798"/>
    <cellStyle name="Вычисление 6" xfId="1799"/>
    <cellStyle name="Вычисление 6 2" xfId="1800"/>
    <cellStyle name="Вычисление 6_46EE.2011(v1.0)" xfId="1801"/>
    <cellStyle name="Вычисление 7" xfId="1802"/>
    <cellStyle name="Вычисление 7 2" xfId="1803"/>
    <cellStyle name="Вычисление 7_46EE.2011(v1.0)" xfId="1804"/>
    <cellStyle name="Вычисление 8" xfId="1805"/>
    <cellStyle name="Вычисление 8 2" xfId="1806"/>
    <cellStyle name="Вычисление 8_46EE.2011(v1.0)" xfId="1807"/>
    <cellStyle name="Вычисление 9" xfId="1808"/>
    <cellStyle name="Вычисление 9 2" xfId="1809"/>
    <cellStyle name="Вычисление 9_46EE.2011(v1.0)" xfId="1810"/>
    <cellStyle name="Гиперссылка 2" xfId="1811"/>
    <cellStyle name="Гиперссылка 2 2" xfId="1812"/>
    <cellStyle name="Гиперссылка 2 2 2" xfId="1813"/>
    <cellStyle name="Гиперссылка 2 3" xfId="1814"/>
    <cellStyle name="Гиперссылка 3" xfId="1815"/>
    <cellStyle name="Гиперссылка 4" xfId="1816"/>
    <cellStyle name="Гиперссылка 4 6" xfId="1817"/>
    <cellStyle name="Гиперссылка 5" xfId="1818"/>
    <cellStyle name="Группа" xfId="1819"/>
    <cellStyle name="Группа 0" xfId="1820"/>
    <cellStyle name="Группа 1" xfId="1821"/>
    <cellStyle name="Группа 2" xfId="1822"/>
    <cellStyle name="Группа 3" xfId="1823"/>
    <cellStyle name="Группа 4" xfId="1824"/>
    <cellStyle name="Группа 5" xfId="1825"/>
    <cellStyle name="Группа 6" xfId="1826"/>
    <cellStyle name="Группа 7" xfId="1827"/>
    <cellStyle name="Группа 8" xfId="1828"/>
    <cellStyle name="Группа_additional slides_04.12.03 _1" xfId="1829"/>
    <cellStyle name="ДАТА" xfId="1830"/>
    <cellStyle name="ДАТА 2" xfId="1831"/>
    <cellStyle name="ДАТА 3" xfId="1832"/>
    <cellStyle name="ДАТА 4" xfId="1833"/>
    <cellStyle name="ДАТА 5" xfId="1834"/>
    <cellStyle name="ДАТА 6" xfId="1835"/>
    <cellStyle name="ДАТА 7" xfId="1836"/>
    <cellStyle name="ДАТА 8" xfId="1837"/>
    <cellStyle name="ДАТА 9" xfId="1838"/>
    <cellStyle name="ДАТА_1" xfId="1839"/>
    <cellStyle name="Денежный 2" xfId="1840"/>
    <cellStyle name="Денежный 2 2" xfId="1841"/>
    <cellStyle name="Денежный 2_INDEX.STATION.2012(v1.0)_" xfId="1842"/>
    <cellStyle name="Заголовок" xfId="1843"/>
    <cellStyle name="Заголовок 1 2" xfId="1844"/>
    <cellStyle name="Заголовок 1 2 2" xfId="1845"/>
    <cellStyle name="Заголовок 1 2_46EE.2011(v1.0)" xfId="1846"/>
    <cellStyle name="Заголовок 1 3" xfId="1847"/>
    <cellStyle name="Заголовок 1 3 2" xfId="1848"/>
    <cellStyle name="Заголовок 1 3_46EE.2011(v1.0)" xfId="1849"/>
    <cellStyle name="Заголовок 1 4" xfId="1850"/>
    <cellStyle name="Заголовок 1 4 2" xfId="1851"/>
    <cellStyle name="Заголовок 1 4_46EE.2011(v1.0)" xfId="1852"/>
    <cellStyle name="Заголовок 1 5" xfId="1853"/>
    <cellStyle name="Заголовок 1 5 2" xfId="1854"/>
    <cellStyle name="Заголовок 1 5_46EE.2011(v1.0)" xfId="1855"/>
    <cellStyle name="Заголовок 1 6" xfId="1856"/>
    <cellStyle name="Заголовок 1 6 2" xfId="1857"/>
    <cellStyle name="Заголовок 1 6_46EE.2011(v1.0)" xfId="1858"/>
    <cellStyle name="Заголовок 1 7" xfId="1859"/>
    <cellStyle name="Заголовок 1 7 2" xfId="1860"/>
    <cellStyle name="Заголовок 1 7_46EE.2011(v1.0)" xfId="1861"/>
    <cellStyle name="Заголовок 1 8" xfId="1862"/>
    <cellStyle name="Заголовок 1 8 2" xfId="1863"/>
    <cellStyle name="Заголовок 1 8_46EE.2011(v1.0)" xfId="1864"/>
    <cellStyle name="Заголовок 1 9" xfId="1865"/>
    <cellStyle name="Заголовок 1 9 2" xfId="1866"/>
    <cellStyle name="Заголовок 1 9_46EE.2011(v1.0)" xfId="1867"/>
    <cellStyle name="Заголовок 2 2" xfId="1868"/>
    <cellStyle name="Заголовок 2 2 2" xfId="1869"/>
    <cellStyle name="Заголовок 2 2_46EE.2011(v1.0)" xfId="1870"/>
    <cellStyle name="Заголовок 2 3" xfId="1871"/>
    <cellStyle name="Заголовок 2 3 2" xfId="1872"/>
    <cellStyle name="Заголовок 2 3_46EE.2011(v1.0)" xfId="1873"/>
    <cellStyle name="Заголовок 2 4" xfId="1874"/>
    <cellStyle name="Заголовок 2 4 2" xfId="1875"/>
    <cellStyle name="Заголовок 2 4_46EE.2011(v1.0)" xfId="1876"/>
    <cellStyle name="Заголовок 2 5" xfId="1877"/>
    <cellStyle name="Заголовок 2 5 2" xfId="1878"/>
    <cellStyle name="Заголовок 2 5_46EE.2011(v1.0)" xfId="1879"/>
    <cellStyle name="Заголовок 2 6" xfId="1880"/>
    <cellStyle name="Заголовок 2 6 2" xfId="1881"/>
    <cellStyle name="Заголовок 2 6_46EE.2011(v1.0)" xfId="1882"/>
    <cellStyle name="Заголовок 2 7" xfId="1883"/>
    <cellStyle name="Заголовок 2 7 2" xfId="1884"/>
    <cellStyle name="Заголовок 2 7_46EE.2011(v1.0)" xfId="1885"/>
    <cellStyle name="Заголовок 2 8" xfId="1886"/>
    <cellStyle name="Заголовок 2 8 2" xfId="1887"/>
    <cellStyle name="Заголовок 2 8_46EE.2011(v1.0)" xfId="1888"/>
    <cellStyle name="Заголовок 2 9" xfId="1889"/>
    <cellStyle name="Заголовок 2 9 2" xfId="1890"/>
    <cellStyle name="Заголовок 2 9_46EE.2011(v1.0)" xfId="1891"/>
    <cellStyle name="Заголовок 3 2" xfId="1892"/>
    <cellStyle name="Заголовок 3 2 2" xfId="1893"/>
    <cellStyle name="Заголовок 3 2_46EE.2011(v1.0)" xfId="1894"/>
    <cellStyle name="Заголовок 3 3" xfId="1895"/>
    <cellStyle name="Заголовок 3 3 2" xfId="1896"/>
    <cellStyle name="Заголовок 3 3_46EE.2011(v1.0)" xfId="1897"/>
    <cellStyle name="Заголовок 3 4" xfId="1898"/>
    <cellStyle name="Заголовок 3 4 2" xfId="1899"/>
    <cellStyle name="Заголовок 3 4_46EE.2011(v1.0)" xfId="1900"/>
    <cellStyle name="Заголовок 3 5" xfId="1901"/>
    <cellStyle name="Заголовок 3 5 2" xfId="1902"/>
    <cellStyle name="Заголовок 3 5_46EE.2011(v1.0)" xfId="1903"/>
    <cellStyle name="Заголовок 3 6" xfId="1904"/>
    <cellStyle name="Заголовок 3 6 2" xfId="1905"/>
    <cellStyle name="Заголовок 3 6_46EE.2011(v1.0)" xfId="1906"/>
    <cellStyle name="Заголовок 3 7" xfId="1907"/>
    <cellStyle name="Заголовок 3 7 2" xfId="1908"/>
    <cellStyle name="Заголовок 3 7_46EE.2011(v1.0)" xfId="1909"/>
    <cellStyle name="Заголовок 3 8" xfId="1910"/>
    <cellStyle name="Заголовок 3 8 2" xfId="1911"/>
    <cellStyle name="Заголовок 3 8_46EE.2011(v1.0)" xfId="1912"/>
    <cellStyle name="Заголовок 3 9" xfId="1913"/>
    <cellStyle name="Заголовок 3 9 2" xfId="1914"/>
    <cellStyle name="Заголовок 3 9_46EE.2011(v1.0)" xfId="1915"/>
    <cellStyle name="Заголовок 4 2" xfId="1916"/>
    <cellStyle name="Заголовок 4 2 2" xfId="1917"/>
    <cellStyle name="Заголовок 4 3" xfId="1918"/>
    <cellStyle name="Заголовок 4 3 2" xfId="1919"/>
    <cellStyle name="Заголовок 4 4" xfId="1920"/>
    <cellStyle name="Заголовок 4 4 2" xfId="1921"/>
    <cellStyle name="Заголовок 4 5" xfId="1922"/>
    <cellStyle name="Заголовок 4 5 2" xfId="1923"/>
    <cellStyle name="Заголовок 4 6" xfId="1924"/>
    <cellStyle name="Заголовок 4 6 2" xfId="1925"/>
    <cellStyle name="Заголовок 4 7" xfId="1926"/>
    <cellStyle name="Заголовок 4 7 2" xfId="1927"/>
    <cellStyle name="Заголовок 4 8" xfId="1928"/>
    <cellStyle name="Заголовок 4 8 2" xfId="1929"/>
    <cellStyle name="Заголовок 4 9" xfId="1930"/>
    <cellStyle name="Заголовок 4 9 2" xfId="1931"/>
    <cellStyle name="ЗАГОЛОВОК1" xfId="1932"/>
    <cellStyle name="ЗАГОЛОВОК2" xfId="1933"/>
    <cellStyle name="ЗаголовокСтолбца" xfId="1934"/>
    <cellStyle name="Защитный" xfId="1935"/>
    <cellStyle name="Значение" xfId="1936"/>
    <cellStyle name="Зоголовок" xfId="1937"/>
    <cellStyle name="Итог 2" xfId="1938"/>
    <cellStyle name="Итог 2 2" xfId="1939"/>
    <cellStyle name="Итог 2_46EE.2011(v1.0)" xfId="1940"/>
    <cellStyle name="Итог 3" xfId="1941"/>
    <cellStyle name="Итог 3 2" xfId="1942"/>
    <cellStyle name="Итог 3_46EE.2011(v1.0)" xfId="1943"/>
    <cellStyle name="Итог 4" xfId="1944"/>
    <cellStyle name="Итог 4 2" xfId="1945"/>
    <cellStyle name="Итог 4_46EE.2011(v1.0)" xfId="1946"/>
    <cellStyle name="Итог 5" xfId="1947"/>
    <cellStyle name="Итог 5 2" xfId="1948"/>
    <cellStyle name="Итог 5_46EE.2011(v1.0)" xfId="1949"/>
    <cellStyle name="Итог 6" xfId="1950"/>
    <cellStyle name="Итог 6 2" xfId="1951"/>
    <cellStyle name="Итог 6_46EE.2011(v1.0)" xfId="1952"/>
    <cellStyle name="Итог 7" xfId="1953"/>
    <cellStyle name="Итог 7 2" xfId="1954"/>
    <cellStyle name="Итог 7_46EE.2011(v1.0)" xfId="1955"/>
    <cellStyle name="Итог 8" xfId="1956"/>
    <cellStyle name="Итог 8 2" xfId="1957"/>
    <cellStyle name="Итог 8_46EE.2011(v1.0)" xfId="1958"/>
    <cellStyle name="Итог 9" xfId="1959"/>
    <cellStyle name="Итог 9 2" xfId="1960"/>
    <cellStyle name="Итог 9_46EE.2011(v1.0)" xfId="1961"/>
    <cellStyle name="Итого" xfId="1962"/>
    <cellStyle name="ИТОГОВЫЙ" xfId="1963"/>
    <cellStyle name="ИТОГОВЫЙ 2" xfId="1964"/>
    <cellStyle name="ИТОГОВЫЙ 3" xfId="1965"/>
    <cellStyle name="ИТОГОВЫЙ 4" xfId="1966"/>
    <cellStyle name="ИТОГОВЫЙ 5" xfId="1967"/>
    <cellStyle name="ИТОГОВЫЙ 6" xfId="1968"/>
    <cellStyle name="ИТОГОВЫЙ 7" xfId="1969"/>
    <cellStyle name="ИТОГОВЫЙ 8" xfId="1970"/>
    <cellStyle name="ИТОГОВЫЙ 9" xfId="1971"/>
    <cellStyle name="ИТОГОВЫЙ_1" xfId="1972"/>
    <cellStyle name="Контрольная ячейка 2" xfId="1973"/>
    <cellStyle name="Контрольная ячейка 2 2" xfId="1974"/>
    <cellStyle name="Контрольная ячейка 2_46EE.2011(v1.0)" xfId="1975"/>
    <cellStyle name="Контрольная ячейка 3" xfId="1976"/>
    <cellStyle name="Контрольная ячейка 3 2" xfId="1977"/>
    <cellStyle name="Контрольная ячейка 3_46EE.2011(v1.0)" xfId="1978"/>
    <cellStyle name="Контрольная ячейка 4" xfId="1979"/>
    <cellStyle name="Контрольная ячейка 4 2" xfId="1980"/>
    <cellStyle name="Контрольная ячейка 4_46EE.2011(v1.0)" xfId="1981"/>
    <cellStyle name="Контрольная ячейка 5" xfId="1982"/>
    <cellStyle name="Контрольная ячейка 5 2" xfId="1983"/>
    <cellStyle name="Контрольная ячейка 5_46EE.2011(v1.0)" xfId="1984"/>
    <cellStyle name="Контрольная ячейка 6" xfId="1985"/>
    <cellStyle name="Контрольная ячейка 6 2" xfId="1986"/>
    <cellStyle name="Контрольная ячейка 6_46EE.2011(v1.0)" xfId="1987"/>
    <cellStyle name="Контрольная ячейка 7" xfId="1988"/>
    <cellStyle name="Контрольная ячейка 7 2" xfId="1989"/>
    <cellStyle name="Контрольная ячейка 7_46EE.2011(v1.0)" xfId="1990"/>
    <cellStyle name="Контрольная ячейка 8" xfId="1991"/>
    <cellStyle name="Контрольная ячейка 8 2" xfId="1992"/>
    <cellStyle name="Контрольная ячейка 8_46EE.2011(v1.0)" xfId="1993"/>
    <cellStyle name="Контрольная ячейка 9" xfId="1994"/>
    <cellStyle name="Контрольная ячейка 9 2" xfId="1995"/>
    <cellStyle name="Контрольная ячейка 9_46EE.2011(v1.0)" xfId="1996"/>
    <cellStyle name="Миша (бланки отчетности)" xfId="1997"/>
    <cellStyle name="Мой заголовок" xfId="1998"/>
    <cellStyle name="Мой заголовок листа" xfId="1999"/>
    <cellStyle name="Мой заголовок_Новая инструкция1_фст" xfId="2000"/>
    <cellStyle name="Мои наименования показателей" xfId="2001"/>
    <cellStyle name="Мои наименования показателей 2" xfId="2002"/>
    <cellStyle name="Мои наименования показателей 2 2" xfId="2003"/>
    <cellStyle name="Мои наименования показателей 2 3" xfId="2004"/>
    <cellStyle name="Мои наименования показателей 2 4" xfId="2005"/>
    <cellStyle name="Мои наименования показателей 2 5" xfId="2006"/>
    <cellStyle name="Мои наименования показателей 2 6" xfId="2007"/>
    <cellStyle name="Мои наименования показателей 2 7" xfId="2008"/>
    <cellStyle name="Мои наименования показателей 2 8" xfId="2009"/>
    <cellStyle name="Мои наименования показателей 2 9" xfId="2010"/>
    <cellStyle name="Мои наименования показателей 2_1" xfId="2011"/>
    <cellStyle name="Мои наименования показателей 3" xfId="2012"/>
    <cellStyle name="Мои наименования показателей 3 2" xfId="2013"/>
    <cellStyle name="Мои наименования показателей 3 3" xfId="2014"/>
    <cellStyle name="Мои наименования показателей 3 4" xfId="2015"/>
    <cellStyle name="Мои наименования показателей 3 5" xfId="2016"/>
    <cellStyle name="Мои наименования показателей 3 6" xfId="2017"/>
    <cellStyle name="Мои наименования показателей 3 7" xfId="2018"/>
    <cellStyle name="Мои наименования показателей 3 8" xfId="2019"/>
    <cellStyle name="Мои наименования показателей 3 9" xfId="2020"/>
    <cellStyle name="Мои наименования показателей 3_1" xfId="2021"/>
    <cellStyle name="Мои наименования показателей 4" xfId="2022"/>
    <cellStyle name="Мои наименования показателей 4 2" xfId="2023"/>
    <cellStyle name="Мои наименования показателей 4 3" xfId="2024"/>
    <cellStyle name="Мои наименования показателей 4 4" xfId="2025"/>
    <cellStyle name="Мои наименования показателей 4 5" xfId="2026"/>
    <cellStyle name="Мои наименования показателей 4 6" xfId="2027"/>
    <cellStyle name="Мои наименования показателей 4 7" xfId="2028"/>
    <cellStyle name="Мои наименования показателей 4 8" xfId="2029"/>
    <cellStyle name="Мои наименования показателей 4 9" xfId="2030"/>
    <cellStyle name="Мои наименования показателей 4_1" xfId="2031"/>
    <cellStyle name="Мои наименования показателей 5" xfId="2032"/>
    <cellStyle name="Мои наименования показателей 5 2" xfId="2033"/>
    <cellStyle name="Мои наименования показателей 5 3" xfId="2034"/>
    <cellStyle name="Мои наименования показателей 5 4" xfId="2035"/>
    <cellStyle name="Мои наименования показателей 5 5" xfId="2036"/>
    <cellStyle name="Мои наименования показателей 5 6" xfId="2037"/>
    <cellStyle name="Мои наименования показателей 5 7" xfId="2038"/>
    <cellStyle name="Мои наименования показателей 5 8" xfId="2039"/>
    <cellStyle name="Мои наименования показателей 5 9" xfId="2040"/>
    <cellStyle name="Мои наименования показателей 5_1" xfId="2041"/>
    <cellStyle name="Мои наименования показателей 6" xfId="2042"/>
    <cellStyle name="Мои наименования показателей 6 2" xfId="2043"/>
    <cellStyle name="Мои наименования показателей 6 3" xfId="2044"/>
    <cellStyle name="Мои наименования показателей 6_46EE.2011(v1.0)" xfId="2045"/>
    <cellStyle name="Мои наименования показателей 7" xfId="2046"/>
    <cellStyle name="Мои наименования показателей 7 2" xfId="2047"/>
    <cellStyle name="Мои наименования показателей 7 3" xfId="2048"/>
    <cellStyle name="Мои наименования показателей 7_46EE.2011(v1.0)" xfId="2049"/>
    <cellStyle name="Мои наименования показателей 8" xfId="2050"/>
    <cellStyle name="Мои наименования показателей 8 2" xfId="2051"/>
    <cellStyle name="Мои наименования показателей 8 3" xfId="2052"/>
    <cellStyle name="Мои наименования показателей 8_46EE.2011(v1.0)" xfId="2053"/>
    <cellStyle name="Мои наименования показателей_46EE.2011" xfId="2054"/>
    <cellStyle name="назв фил" xfId="2055"/>
    <cellStyle name="Название 2" xfId="2056"/>
    <cellStyle name="Название 2 2" xfId="2057"/>
    <cellStyle name="Название 3" xfId="2058"/>
    <cellStyle name="Название 3 2" xfId="2059"/>
    <cellStyle name="Название 4" xfId="2060"/>
    <cellStyle name="Название 4 2" xfId="2061"/>
    <cellStyle name="Название 5" xfId="2062"/>
    <cellStyle name="Название 5 2" xfId="2063"/>
    <cellStyle name="Название 6" xfId="2064"/>
    <cellStyle name="Название 6 2" xfId="2065"/>
    <cellStyle name="Название 7" xfId="2066"/>
    <cellStyle name="Название 7 2" xfId="2067"/>
    <cellStyle name="Название 8" xfId="2068"/>
    <cellStyle name="Название 8 2" xfId="2069"/>
    <cellStyle name="Название 9" xfId="2070"/>
    <cellStyle name="Название 9 2" xfId="2071"/>
    <cellStyle name="Невидимый" xfId="2072"/>
    <cellStyle name="недельный" xfId="2073"/>
    <cellStyle name="Нейтральный 2" xfId="2074"/>
    <cellStyle name="Нейтральный 2 2" xfId="2075"/>
    <cellStyle name="Нейтральный 3" xfId="2076"/>
    <cellStyle name="Нейтральный 3 2" xfId="2077"/>
    <cellStyle name="Нейтральный 4" xfId="2078"/>
    <cellStyle name="Нейтральный 4 2" xfId="2079"/>
    <cellStyle name="Нейтральный 5" xfId="2080"/>
    <cellStyle name="Нейтральный 5 2" xfId="2081"/>
    <cellStyle name="Нейтральный 6" xfId="2082"/>
    <cellStyle name="Нейтральный 6 2" xfId="2083"/>
    <cellStyle name="Нейтральный 7" xfId="2084"/>
    <cellStyle name="Нейтральный 7 2" xfId="2085"/>
    <cellStyle name="Нейтральный 8" xfId="2086"/>
    <cellStyle name="Нейтральный 8 2" xfId="2087"/>
    <cellStyle name="Нейтральный 9" xfId="2088"/>
    <cellStyle name="Нейтральный 9 2" xfId="2089"/>
    <cellStyle name="Низ1" xfId="2090"/>
    <cellStyle name="Низ2" xfId="2091"/>
    <cellStyle name="Обычный" xfId="0" builtinId="0"/>
    <cellStyle name="Обычный 10" xfId="2092"/>
    <cellStyle name="Обычный 11" xfId="2093"/>
    <cellStyle name="Обычный 11 2" xfId="2094"/>
    <cellStyle name="Обычный 11 2 2" xfId="2095"/>
    <cellStyle name="Обычный 11 2 3" xfId="2096"/>
    <cellStyle name="Обычный 11 3" xfId="2097"/>
    <cellStyle name="Обычный 11 4" xfId="2098"/>
    <cellStyle name="Обычный 11 5" xfId="2099"/>
    <cellStyle name="Обычный 11_46EE.2011(v1.2)" xfId="2100"/>
    <cellStyle name="Обычный 12" xfId="2101"/>
    <cellStyle name="Обычный 12 2" xfId="2102"/>
    <cellStyle name="Обычный 12 3" xfId="2103"/>
    <cellStyle name="Обычный 12 3 2" xfId="2104"/>
    <cellStyle name="Обычный 12 3 2 2" xfId="2105"/>
    <cellStyle name="Обычный 13" xfId="2106"/>
    <cellStyle name="Обычный 14" xfId="2107"/>
    <cellStyle name="Обычный 15" xfId="2108"/>
    <cellStyle name="Обычный 16" xfId="2109"/>
    <cellStyle name="Обычный 17" xfId="2110"/>
    <cellStyle name="Обычный 18" xfId="2111"/>
    <cellStyle name="Обычный 19" xfId="2112"/>
    <cellStyle name="Обычный 2" xfId="1"/>
    <cellStyle name="Обычный 2 10" xfId="2113"/>
    <cellStyle name="Обычный 2 10 2" xfId="2114"/>
    <cellStyle name="Обычный 2 14" xfId="2115"/>
    <cellStyle name="Обычный 2 2" xfId="2116"/>
    <cellStyle name="Обычный 2 2 2" xfId="2117"/>
    <cellStyle name="Обычный 2 2 3" xfId="2118"/>
    <cellStyle name="Обычный 2 2 4" xfId="2119"/>
    <cellStyle name="Обычный 2 2_46EE.2011(v1.0)" xfId="2120"/>
    <cellStyle name="Обычный 2 3" xfId="2121"/>
    <cellStyle name="Обычный 2 3 2" xfId="2122"/>
    <cellStyle name="Обычный 2 3 3" xfId="2123"/>
    <cellStyle name="Обычный 2 3_46EE.2011(v1.0)" xfId="2124"/>
    <cellStyle name="Обычный 2 4" xfId="2125"/>
    <cellStyle name="Обычный 2 4 2" xfId="2126"/>
    <cellStyle name="Обычный 2 4 3" xfId="2127"/>
    <cellStyle name="Обычный 2 4_46EE.2011(v1.0)" xfId="2128"/>
    <cellStyle name="Обычный 2 5" xfId="2129"/>
    <cellStyle name="Обычный 2 5 2" xfId="2130"/>
    <cellStyle name="Обычный 2 5 3" xfId="2131"/>
    <cellStyle name="Обычный 2 5_46EE.2011(v1.0)" xfId="2132"/>
    <cellStyle name="Обычный 2 6" xfId="2133"/>
    <cellStyle name="Обычный 2 6 2" xfId="2134"/>
    <cellStyle name="Обычный 2 6 3" xfId="2135"/>
    <cellStyle name="Обычный 2 6_46EE.2011(v1.0)" xfId="2136"/>
    <cellStyle name="Обычный 2 7" xfId="2137"/>
    <cellStyle name="Обычный 2 8" xfId="2138"/>
    <cellStyle name="Обычный 2 9" xfId="2139"/>
    <cellStyle name="Обычный 2_1" xfId="2140"/>
    <cellStyle name="Обычный 20" xfId="2141"/>
    <cellStyle name="Обычный 21" xfId="2142"/>
    <cellStyle name="Обычный 22" xfId="2143"/>
    <cellStyle name="Обычный 23" xfId="2144"/>
    <cellStyle name="Обычный 24" xfId="2145"/>
    <cellStyle name="Обычный 25" xfId="2146"/>
    <cellStyle name="Обычный 26" xfId="2147"/>
    <cellStyle name="Обычный 27" xfId="2148"/>
    <cellStyle name="Обычный 28" xfId="2149"/>
    <cellStyle name="Обычный 29" xfId="2150"/>
    <cellStyle name="Обычный 3" xfId="2151"/>
    <cellStyle name="Обычный 3 2" xfId="2152"/>
    <cellStyle name="Обычный 3 2 2" xfId="2153"/>
    <cellStyle name="Обычный 3 3" xfId="2154"/>
    <cellStyle name="Обычный 3 3 2" xfId="2155"/>
    <cellStyle name="Обычный 3 4" xfId="2156"/>
    <cellStyle name="Обычный 3 5" xfId="2157"/>
    <cellStyle name="Обычный 3 5 2" xfId="2158"/>
    <cellStyle name="Обычный 3_Расчет РАБ ЕЭСК на 2013-2017_29.10.2012" xfId="2159"/>
    <cellStyle name="Обычный 30" xfId="2160"/>
    <cellStyle name="Обычный 31" xfId="2161"/>
    <cellStyle name="Обычный 32" xfId="2162"/>
    <cellStyle name="Обычный 33" xfId="2163"/>
    <cellStyle name="Обычный 4" xfId="2164"/>
    <cellStyle name="Обычный 4 2" xfId="2165"/>
    <cellStyle name="Обычный 4 2 2" xfId="2166"/>
    <cellStyle name="Обычный 4 2_BALANCE.WARM.2011YEAR(v1.5)" xfId="2167"/>
    <cellStyle name="Обычный 4 3" xfId="2168"/>
    <cellStyle name="Обычный 4 4" xfId="2169"/>
    <cellStyle name="Обычный 4 5" xfId="2170"/>
    <cellStyle name="Обычный 4 6" xfId="2171"/>
    <cellStyle name="Обычный 4 7" xfId="2172"/>
    <cellStyle name="Обычный 4_ARMRAZR" xfId="2173"/>
    <cellStyle name="Обычный 5" xfId="2174"/>
    <cellStyle name="Обычный 5 2" xfId="2175"/>
    <cellStyle name="Обычный 6" xfId="2176"/>
    <cellStyle name="Обычный 7" xfId="2177"/>
    <cellStyle name="Обычный 8" xfId="2178"/>
    <cellStyle name="Обычный 9" xfId="2179"/>
    <cellStyle name="Обычный 9 2" xfId="2180"/>
    <cellStyle name="Ошибка" xfId="2181"/>
    <cellStyle name="Плохой 2" xfId="2182"/>
    <cellStyle name="Плохой 2 2" xfId="2183"/>
    <cellStyle name="Плохой 3" xfId="2184"/>
    <cellStyle name="Плохой 3 2" xfId="2185"/>
    <cellStyle name="Плохой 4" xfId="2186"/>
    <cellStyle name="Плохой 4 2" xfId="2187"/>
    <cellStyle name="Плохой 5" xfId="2188"/>
    <cellStyle name="Плохой 5 2" xfId="2189"/>
    <cellStyle name="Плохой 6" xfId="2190"/>
    <cellStyle name="Плохой 6 2" xfId="2191"/>
    <cellStyle name="Плохой 7" xfId="2192"/>
    <cellStyle name="Плохой 7 2" xfId="2193"/>
    <cellStyle name="Плохой 8" xfId="2194"/>
    <cellStyle name="Плохой 8 2" xfId="2195"/>
    <cellStyle name="Плохой 9" xfId="2196"/>
    <cellStyle name="Плохой 9 2" xfId="2197"/>
    <cellStyle name="По центру с переносом" xfId="2198"/>
    <cellStyle name="По ширине с переносом" xfId="2199"/>
    <cellStyle name="Подгруппа" xfId="2200"/>
    <cellStyle name="Поле ввода" xfId="2201"/>
    <cellStyle name="Пояснение 2" xfId="2202"/>
    <cellStyle name="Пояснение 2 2" xfId="2203"/>
    <cellStyle name="Пояснение 3" xfId="2204"/>
    <cellStyle name="Пояснение 3 2" xfId="2205"/>
    <cellStyle name="Пояснение 4" xfId="2206"/>
    <cellStyle name="Пояснение 4 2" xfId="2207"/>
    <cellStyle name="Пояснение 5" xfId="2208"/>
    <cellStyle name="Пояснение 5 2" xfId="2209"/>
    <cellStyle name="Пояснение 6" xfId="2210"/>
    <cellStyle name="Пояснение 6 2" xfId="2211"/>
    <cellStyle name="Пояснение 7" xfId="2212"/>
    <cellStyle name="Пояснение 7 2" xfId="2213"/>
    <cellStyle name="Пояснение 8" xfId="2214"/>
    <cellStyle name="Пояснение 8 2" xfId="2215"/>
    <cellStyle name="Пояснение 9" xfId="2216"/>
    <cellStyle name="Пояснение 9 2" xfId="2217"/>
    <cellStyle name="Примечание 10" xfId="2218"/>
    <cellStyle name="Примечание 10 2" xfId="2219"/>
    <cellStyle name="Примечание 10 3" xfId="2220"/>
    <cellStyle name="Примечание 10_46EE.2011(v1.0)" xfId="2221"/>
    <cellStyle name="Примечание 11" xfId="2222"/>
    <cellStyle name="Примечание 11 2" xfId="2223"/>
    <cellStyle name="Примечание 11 3" xfId="2224"/>
    <cellStyle name="Примечание 11_46EE.2011(v1.0)" xfId="2225"/>
    <cellStyle name="Примечание 12" xfId="2226"/>
    <cellStyle name="Примечание 12 2" xfId="2227"/>
    <cellStyle name="Примечание 12 3" xfId="2228"/>
    <cellStyle name="Примечание 12_46EE.2011(v1.0)" xfId="2229"/>
    <cellStyle name="Примечание 13" xfId="2230"/>
    <cellStyle name="Примечание 2" xfId="2231"/>
    <cellStyle name="Примечание 2 2" xfId="2232"/>
    <cellStyle name="Примечание 2 3" xfId="2233"/>
    <cellStyle name="Примечание 2 4" xfId="2234"/>
    <cellStyle name="Примечание 2 5" xfId="2235"/>
    <cellStyle name="Примечание 2 6" xfId="2236"/>
    <cellStyle name="Примечание 2 7" xfId="2237"/>
    <cellStyle name="Примечание 2 8" xfId="2238"/>
    <cellStyle name="Примечание 2 9" xfId="2239"/>
    <cellStyle name="Примечание 2_46EE.2011(v1.0)" xfId="2240"/>
    <cellStyle name="Примечание 3" xfId="2241"/>
    <cellStyle name="Примечание 3 2" xfId="2242"/>
    <cellStyle name="Примечание 3 3" xfId="2243"/>
    <cellStyle name="Примечание 3 4" xfId="2244"/>
    <cellStyle name="Примечание 3 5" xfId="2245"/>
    <cellStyle name="Примечание 3 6" xfId="2246"/>
    <cellStyle name="Примечание 3 7" xfId="2247"/>
    <cellStyle name="Примечание 3 8" xfId="2248"/>
    <cellStyle name="Примечание 3 9" xfId="2249"/>
    <cellStyle name="Примечание 3_46EE.2011(v1.0)" xfId="2250"/>
    <cellStyle name="Примечание 4" xfId="2251"/>
    <cellStyle name="Примечание 4 2" xfId="2252"/>
    <cellStyle name="Примечание 4 3" xfId="2253"/>
    <cellStyle name="Примечание 4 4" xfId="2254"/>
    <cellStyle name="Примечание 4 5" xfId="2255"/>
    <cellStyle name="Примечание 4 6" xfId="2256"/>
    <cellStyle name="Примечание 4 7" xfId="2257"/>
    <cellStyle name="Примечание 4 8" xfId="2258"/>
    <cellStyle name="Примечание 4 9" xfId="2259"/>
    <cellStyle name="Примечание 4_46EE.2011(v1.0)" xfId="2260"/>
    <cellStyle name="Примечание 5" xfId="2261"/>
    <cellStyle name="Примечание 5 2" xfId="2262"/>
    <cellStyle name="Примечание 5 3" xfId="2263"/>
    <cellStyle name="Примечание 5 4" xfId="2264"/>
    <cellStyle name="Примечание 5 5" xfId="2265"/>
    <cellStyle name="Примечание 5 6" xfId="2266"/>
    <cellStyle name="Примечание 5 7" xfId="2267"/>
    <cellStyle name="Примечание 5 8" xfId="2268"/>
    <cellStyle name="Примечание 5 9" xfId="2269"/>
    <cellStyle name="Примечание 5_46EE.2011(v1.0)" xfId="2270"/>
    <cellStyle name="Примечание 6" xfId="2271"/>
    <cellStyle name="Примечание 6 2" xfId="2272"/>
    <cellStyle name="Примечание 6_46EE.2011(v1.0)" xfId="2273"/>
    <cellStyle name="Примечание 7" xfId="2274"/>
    <cellStyle name="Примечание 7 2" xfId="2275"/>
    <cellStyle name="Примечание 7_46EE.2011(v1.0)" xfId="2276"/>
    <cellStyle name="Примечание 8" xfId="2277"/>
    <cellStyle name="Примечание 8 2" xfId="2278"/>
    <cellStyle name="Примечание 8_46EE.2011(v1.0)" xfId="2279"/>
    <cellStyle name="Примечание 9" xfId="2280"/>
    <cellStyle name="Примечание 9 2" xfId="2281"/>
    <cellStyle name="Примечание 9_46EE.2011(v1.0)" xfId="2282"/>
    <cellStyle name="Продукт" xfId="2283"/>
    <cellStyle name="Процентный 10" xfId="2284"/>
    <cellStyle name="Процентный 2" xfId="2285"/>
    <cellStyle name="Процентный 2 2" xfId="2286"/>
    <cellStyle name="Процентный 2 3" xfId="2287"/>
    <cellStyle name="Процентный 3" xfId="2288"/>
    <cellStyle name="Процентный 3 2" xfId="2289"/>
    <cellStyle name="Процентный 3 3" xfId="2290"/>
    <cellStyle name="Процентный 4" xfId="2291"/>
    <cellStyle name="Процентный 4 2" xfId="2292"/>
    <cellStyle name="Процентный 4 3" xfId="2293"/>
    <cellStyle name="Процентный 5" xfId="2294"/>
    <cellStyle name="Процентный 6" xfId="2295"/>
    <cellStyle name="Процентный 9" xfId="2296"/>
    <cellStyle name="Разница" xfId="2297"/>
    <cellStyle name="Рамки" xfId="2298"/>
    <cellStyle name="Сводная таблица" xfId="2299"/>
    <cellStyle name="Связанная ячейка 2" xfId="2300"/>
    <cellStyle name="Связанная ячейка 2 2" xfId="2301"/>
    <cellStyle name="Связанная ячейка 2_46EE.2011(v1.0)" xfId="2302"/>
    <cellStyle name="Связанная ячейка 3" xfId="2303"/>
    <cellStyle name="Связанная ячейка 3 2" xfId="2304"/>
    <cellStyle name="Связанная ячейка 3_46EE.2011(v1.0)" xfId="2305"/>
    <cellStyle name="Связанная ячейка 4" xfId="2306"/>
    <cellStyle name="Связанная ячейка 4 2" xfId="2307"/>
    <cellStyle name="Связанная ячейка 4_46EE.2011(v1.0)" xfId="2308"/>
    <cellStyle name="Связанная ячейка 5" xfId="2309"/>
    <cellStyle name="Связанная ячейка 5 2" xfId="2310"/>
    <cellStyle name="Связанная ячейка 5_46EE.2011(v1.0)" xfId="2311"/>
    <cellStyle name="Связанная ячейка 6" xfId="2312"/>
    <cellStyle name="Связанная ячейка 6 2" xfId="2313"/>
    <cellStyle name="Связанная ячейка 6_46EE.2011(v1.0)" xfId="2314"/>
    <cellStyle name="Связанная ячейка 7" xfId="2315"/>
    <cellStyle name="Связанная ячейка 7 2" xfId="2316"/>
    <cellStyle name="Связанная ячейка 7_46EE.2011(v1.0)" xfId="2317"/>
    <cellStyle name="Связанная ячейка 8" xfId="2318"/>
    <cellStyle name="Связанная ячейка 8 2" xfId="2319"/>
    <cellStyle name="Связанная ячейка 8_46EE.2011(v1.0)" xfId="2320"/>
    <cellStyle name="Связанная ячейка 9" xfId="2321"/>
    <cellStyle name="Связанная ячейка 9 2" xfId="2322"/>
    <cellStyle name="Связанная ячейка 9_46EE.2011(v1.0)" xfId="2323"/>
    <cellStyle name="смр" xfId="2324"/>
    <cellStyle name="Стиль 1" xfId="2325"/>
    <cellStyle name="Стиль 1 2" xfId="2326"/>
    <cellStyle name="Стиль 1 2 2" xfId="2327"/>
    <cellStyle name="Стиль 1 2_46EP.2012(v0.1)" xfId="2328"/>
    <cellStyle name="Стиль 1 3" xfId="2329"/>
    <cellStyle name="Стиль 1 4" xfId="2330"/>
    <cellStyle name="Стиль 1 5" xfId="2331"/>
    <cellStyle name="Стиль 1 6" xfId="2332"/>
    <cellStyle name="Стиль 1 7" xfId="2333"/>
    <cellStyle name="Стиль 1_2012" xfId="2334"/>
    <cellStyle name="Стиль 10" xfId="2335"/>
    <cellStyle name="Стиль 11" xfId="2336"/>
    <cellStyle name="Стиль 12" xfId="2337"/>
    <cellStyle name="Стиль 13" xfId="2338"/>
    <cellStyle name="Стиль 2" xfId="2339"/>
    <cellStyle name="Стиль 3" xfId="2340"/>
    <cellStyle name="Стиль 4" xfId="2341"/>
    <cellStyle name="Стиль 5" xfId="2342"/>
    <cellStyle name="Стиль 6" xfId="2343"/>
    <cellStyle name="Стиль 7" xfId="2344"/>
    <cellStyle name="Стиль 8" xfId="2345"/>
    <cellStyle name="Стиль 9" xfId="2346"/>
    <cellStyle name="Субсчет" xfId="2347"/>
    <cellStyle name="Счет" xfId="2348"/>
    <cellStyle name="ТЕКСТ" xfId="2349"/>
    <cellStyle name="ТЕКСТ 2" xfId="2350"/>
    <cellStyle name="ТЕКСТ 3" xfId="2351"/>
    <cellStyle name="ТЕКСТ 4" xfId="2352"/>
    <cellStyle name="ТЕКСТ 5" xfId="2353"/>
    <cellStyle name="ТЕКСТ 6" xfId="2354"/>
    <cellStyle name="ТЕКСТ 7" xfId="2355"/>
    <cellStyle name="ТЕКСТ 8" xfId="2356"/>
    <cellStyle name="ТЕКСТ 9" xfId="2357"/>
    <cellStyle name="Текст предупреждения 2" xfId="2358"/>
    <cellStyle name="Текст предупреждения 2 2" xfId="2359"/>
    <cellStyle name="Текст предупреждения 3" xfId="2360"/>
    <cellStyle name="Текст предупреждения 3 2" xfId="2361"/>
    <cellStyle name="Текст предупреждения 4" xfId="2362"/>
    <cellStyle name="Текст предупреждения 4 2" xfId="2363"/>
    <cellStyle name="Текст предупреждения 5" xfId="2364"/>
    <cellStyle name="Текст предупреждения 5 2" xfId="2365"/>
    <cellStyle name="Текст предупреждения 6" xfId="2366"/>
    <cellStyle name="Текст предупреждения 6 2" xfId="2367"/>
    <cellStyle name="Текст предупреждения 7" xfId="2368"/>
    <cellStyle name="Текст предупреждения 7 2" xfId="2369"/>
    <cellStyle name="Текст предупреждения 8" xfId="2370"/>
    <cellStyle name="Текст предупреждения 8 2" xfId="2371"/>
    <cellStyle name="Текст предупреждения 9" xfId="2372"/>
    <cellStyle name="Текст предупреждения 9 2" xfId="2373"/>
    <cellStyle name="Текстовый" xfId="2374"/>
    <cellStyle name="Текстовый 2" xfId="2375"/>
    <cellStyle name="Текстовый 3" xfId="2376"/>
    <cellStyle name="Текстовый 4" xfId="2377"/>
    <cellStyle name="Текстовый 5" xfId="2378"/>
    <cellStyle name="Текстовый 6" xfId="2379"/>
    <cellStyle name="Текстовый 7" xfId="2380"/>
    <cellStyle name="Текстовый 8" xfId="2381"/>
    <cellStyle name="Текстовый 9" xfId="2382"/>
    <cellStyle name="Текстовый_1" xfId="2383"/>
    <cellStyle name="тонны" xfId="2384"/>
    <cellStyle name="Тысячи [0]_01.01.98" xfId="2385"/>
    <cellStyle name="Тысячи [а]" xfId="2386"/>
    <cellStyle name="Тысячи_01.01.98" xfId="2387"/>
    <cellStyle name="ФИКСИРОВАННЫЙ" xfId="2388"/>
    <cellStyle name="ФИКСИРОВАННЫЙ 2" xfId="2389"/>
    <cellStyle name="ФИКСИРОВАННЫЙ 3" xfId="2390"/>
    <cellStyle name="ФИКСИРОВАННЫЙ 4" xfId="2391"/>
    <cellStyle name="ФИКСИРОВАННЫЙ 5" xfId="2392"/>
    <cellStyle name="ФИКСИРОВАННЫЙ 6" xfId="2393"/>
    <cellStyle name="ФИКСИРОВАННЫЙ 7" xfId="2394"/>
    <cellStyle name="ФИКСИРОВАННЫЙ 8" xfId="2395"/>
    <cellStyle name="ФИКСИРОВАННЫЙ 9" xfId="2396"/>
    <cellStyle name="ФИКСИРОВАННЫЙ_1" xfId="2397"/>
    <cellStyle name="Финансовый 2" xfId="2398"/>
    <cellStyle name="Финансовый 2 2" xfId="2399"/>
    <cellStyle name="Финансовый 2 2 2" xfId="2400"/>
    <cellStyle name="Финансовый 2 2_INDEX.STATION.2012(v1.0)_" xfId="2401"/>
    <cellStyle name="Финансовый 2 3" xfId="2402"/>
    <cellStyle name="Финансовый 2 4" xfId="2403"/>
    <cellStyle name="Финансовый 2 5" xfId="2404"/>
    <cellStyle name="Финансовый 2_46EE.2011(v1.0)" xfId="2405"/>
    <cellStyle name="Финансовый 3" xfId="2406"/>
    <cellStyle name="Финансовый 3 2" xfId="2407"/>
    <cellStyle name="Финансовый 3 3" xfId="2408"/>
    <cellStyle name="Финансовый 3 4" xfId="2409"/>
    <cellStyle name="Финансовый 3 5" xfId="2410"/>
    <cellStyle name="Финансовый 3_INDEX.STATION.2012(v1.0)_" xfId="2411"/>
    <cellStyle name="Финансовый 4" xfId="2412"/>
    <cellStyle name="Финансовый 4 2" xfId="2413"/>
    <cellStyle name="Финансовый 4 3" xfId="2414"/>
    <cellStyle name="Финансовый 5" xfId="2415"/>
    <cellStyle name="Финансовый 6" xfId="2416"/>
    <cellStyle name="Финансовый0[0]_FU_bal" xfId="2417"/>
    <cellStyle name="Формула" xfId="2418"/>
    <cellStyle name="Формула 2" xfId="2419"/>
    <cellStyle name="Формула 3" xfId="2420"/>
    <cellStyle name="Формула_A РТ 2009 Рязаньэнерго" xfId="2421"/>
    <cellStyle name="ФормулаВБ" xfId="2422"/>
    <cellStyle name="ФормулаНаКонтроль" xfId="2423"/>
    <cellStyle name="Формулы" xfId="2424"/>
    <cellStyle name="Хороший 2" xfId="2425"/>
    <cellStyle name="Хороший 2 2" xfId="2426"/>
    <cellStyle name="Хороший 3" xfId="2427"/>
    <cellStyle name="Хороший 3 2" xfId="2428"/>
    <cellStyle name="Хороший 4" xfId="2429"/>
    <cellStyle name="Хороший 4 2" xfId="2430"/>
    <cellStyle name="Хороший 5" xfId="2431"/>
    <cellStyle name="Хороший 5 2" xfId="2432"/>
    <cellStyle name="Хороший 6" xfId="2433"/>
    <cellStyle name="Хороший 6 2" xfId="2434"/>
    <cellStyle name="Хороший 7" xfId="2435"/>
    <cellStyle name="Хороший 7 2" xfId="2436"/>
    <cellStyle name="Хороший 8" xfId="2437"/>
    <cellStyle name="Хороший 8 2" xfId="2438"/>
    <cellStyle name="Хороший 9" xfId="2439"/>
    <cellStyle name="Хороший 9 2" xfId="2440"/>
    <cellStyle name="Цена_продукта" xfId="2441"/>
    <cellStyle name="Цифры по центру с десятыми" xfId="2442"/>
    <cellStyle name="число" xfId="2443"/>
    <cellStyle name="Џђћ–…ќ’ќ›‰" xfId="2444"/>
    <cellStyle name="Шапка" xfId="2445"/>
    <cellStyle name="Шапка таблицы" xfId="2446"/>
    <cellStyle name="ШАУ" xfId="2447"/>
    <cellStyle name="ܘ_x0008_" xfId="2448"/>
    <cellStyle name="ܘ_x0008_?䈌Ȏ㘛䤀ጛܛ_x0008_?䨐Ȏ㘛䤀ጛܛ_x0008_?䉜Ȏ㘛伀ᤛ" xfId="2449"/>
    <cellStyle name="ܘ_x0008_?䈌Ȏ㘛䤀ጛܛ_x0008_?䨐Ȏ㘛䤀ጛܛ_x0008_?䉜Ȏ㘛伀ᤛ 1" xfId="2450"/>
    <cellStyle name="ܛ_x0008_" xfId="2451"/>
    <cellStyle name="ܛ_x0008_?䉜Ȏ㘛伀ᤛܛ_x0008_?偬Ȏ?ഀ഍č_x0001_?䊴Ȏ?ကတĐ_x0001_Ҡ" xfId="2452"/>
    <cellStyle name="ܛ_x0008_?䉜Ȏ㘛伀ᤛܛ_x0008_?偬Ȏ?ഀ഍č_x0001_?䊴Ȏ?ကတĐ_x0001_Ҡ 1" xfId="2453"/>
    <cellStyle name="ܛ_x0008_?䉜Ȏ㘛伀ᤛܛ_x0008_?偬Ȏ?ഀ഍č_x0001_?䊴Ȏ?ကတĐ_x0001_Ҡ_БДР С44о БДДС ок03" xfId="2454"/>
    <cellStyle name="標準_PL-CF sheet" xfId="2455"/>
    <cellStyle name="㐀കܒ_x0008_" xfId="2456"/>
    <cellStyle name="㐀കܒ_x0008_?䆴Ȏ㘛伀ᤛܛ_x0008_?䧀Ȏ〘䤀ᤘ" xfId="2457"/>
    <cellStyle name="㐀കܒ_x0008_?䆴Ȏ㘛伀ᤛܛ_x0008_?䧀Ȏ〘䤀ᤘ 1" xfId="2458"/>
    <cellStyle name="㐀കܒ_x0008_?䆴Ȏ㘛伀ᤛܛ_x0008_?䧀Ȏ〘䤀ᤘ_БДР С44о БДДС ок03" xfId="2459"/>
    <cellStyle name="㼿" xfId="2460"/>
    <cellStyle name="㼿?" xfId="2461"/>
    <cellStyle name="㼿㼿" xfId="2462"/>
    <cellStyle name="㼿㼿 2" xfId="2463"/>
    <cellStyle name="㼿㼿?" xfId="2464"/>
    <cellStyle name="㼿㼿? 2" xfId="2465"/>
    <cellStyle name="㼿㼿㼿" xfId="2466"/>
    <cellStyle name="㼿㼿㼿 2" xfId="2467"/>
    <cellStyle name="㼿㼿㼿?" xfId="2468"/>
    <cellStyle name="㼿㼿㼿? 2" xfId="2469"/>
    <cellStyle name="㼿㼿㼿? 3" xfId="2470"/>
    <cellStyle name="㼿㼿㼿㼿" xfId="2471"/>
    <cellStyle name="㼿㼿㼿㼿?" xfId="2472"/>
    <cellStyle name="㼿㼿㼿㼿㼿" xfId="2473"/>
    <cellStyle name="㼿㼿㼿㼿㼿?" xfId="2474"/>
    <cellStyle name="㼿㼿㼿㼿㼿㼿" xfId="2475"/>
    <cellStyle name="㼿㼿㼿㼿㼿㼿?" xfId="2476"/>
    <cellStyle name="㼿㼿㼿㼿㼿㼿㼿" xfId="2477"/>
    <cellStyle name="㼿㼿㼿㼿㼿㼿㼿㼿" xfId="2478"/>
    <cellStyle name="㼿㼿㼿㼿㼿㼿㼿㼿㼿" xfId="2479"/>
    <cellStyle name="㼿㼿㼿㼿㼿㼿㼿㼿㼿㼿" xfId="2480"/>
    <cellStyle name="㼿㼿㼿㼿㼿㼿㼿㼿㼿㼿㼿㼿㼿㼿㼿㼿㼿㼿㼿㼿㼿㼿㼿㼿㼿㼿㼿㼿㼿" xfId="2481"/>
    <cellStyle name="䁺_x0001_" xfId="24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c\Topol\Otchet\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50;&#1086;&#1088;&#1088;&#1077;&#1082;&#1090;&#1080;&#1088;&#1086;&#1074;&#1082;&#1072;%20&#1057;&#1055;&#1041;%202016%20&#1082;%201%20&#1089;&#1077;&#1085;&#1090;\&#1055;&#1088;&#1077;&#1076;&#1089;&#1090;&#1072;&#1074;&#1083;&#1077;&#1085;&#1086;%20&#1086;&#1088;&#1075;&#1072;&#1085;&#1080;&#1079;&#1072;&#1094;&#1080;&#1103;&#1084;&#1080;\&#1069;&#1055;&#1050;%20&#1089;%20&#1087;&#1086;&#1088;&#1090;&#1072;&#1083;&#1072;%20&#1045;&#1048;&#1040;&#1057;\FORM3.2016_&#1069;&#1055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Documents%20and%20Settings\Chupin\&#1052;&#1086;&#1080;%20&#1076;&#1086;&#1082;&#1091;&#1084;&#1077;&#1085;&#1090;&#1099;\&#1056;&#1040;&#1041;&#1054;&#1058;&#1040;\&#1044;&#1077;&#1083;&#1072;%202005\&#1052;&#1077;&#1090;&#1072;&#1083;&#1083;&#1101;&#1085;&#1077;&#1088;&#1075;&#1086;&#1092;&#1080;&#1085;&#1072;&#1085;&#1089;%2005\&#1056;&#1072;&#1089;&#1095;&#1077;&#1090;%20&#1076;&#1083;&#1103;%20&#1056;&#1069;&#1050;%20&#1085;&#1072;%202004%20&#1075;.%20(&#1053;&#1058;&#1052;&#1050;)%20(version%202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35\E\&#1057;&#1045;&#1058;&#1045;&#1042;&#1048;&#1050;&#1048;\tset.net.2008(&#1087;&#1086;&#1089;&#1083;&#1077;&#1076;&#1085;&#1103;&#110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92;&#1086;&#1088;&#1084;&#1099;%203.1%20&#1087;&#1088;&#1077;&#1076;&#1089;&#1090;&#1072;&#1074;&#1083;&#1077;&#1085;&#1086;%20&#1086;&#1088;&#1075;&#1072;&#1085;&#1080;&#1079;&#1072;&#1094;&#1080;&#1103;&#1084;&#1080;\FORM3%201%202016%20&#1043;&#1072;&#1079;&#1087;&#1088;&#1086;&#1084;%20&#1101;&#1085;&#1077;&#1088;&#1075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/>
      <sheetData sheetId="1"/>
      <sheetData sheetId="2">
        <row r="9">
          <cell r="F9">
            <v>2016</v>
          </cell>
        </row>
        <row r="11">
          <cell r="F11" t="str">
            <v>Закрытое акционерное общество "Энергопромышленная компания", г. Екатеринбург</v>
          </cell>
        </row>
      </sheetData>
      <sheetData sheetId="3">
        <row r="17">
          <cell r="E17" t="str">
            <v>ОАО "Богословское рудоуправление"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  <sheetName val="Перечен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>
        <row r="15">
          <cell r="Q15">
            <v>110.33</v>
          </cell>
          <cell r="Z15">
            <v>0</v>
          </cell>
          <cell r="AA15">
            <v>115.91269799999999</v>
          </cell>
          <cell r="AB15">
            <v>0</v>
          </cell>
          <cell r="AC15">
            <v>0</v>
          </cell>
        </row>
        <row r="16">
          <cell r="R16">
            <v>108.973</v>
          </cell>
          <cell r="Z16">
            <v>0</v>
          </cell>
          <cell r="AA16">
            <v>0</v>
          </cell>
          <cell r="AB16">
            <v>114.48703379999999</v>
          </cell>
          <cell r="AC16">
            <v>0</v>
          </cell>
        </row>
        <row r="17">
          <cell r="S17">
            <v>78.692999999999998</v>
          </cell>
          <cell r="Z17">
            <v>0</v>
          </cell>
          <cell r="AA17">
            <v>0</v>
          </cell>
          <cell r="AB17">
            <v>0</v>
          </cell>
          <cell r="AC17">
            <v>82.674865799999992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110.33</v>
          </cell>
          <cell r="Z20">
            <v>115.91269799999999</v>
          </cell>
          <cell r="AA20">
            <v>0</v>
          </cell>
          <cell r="AB20">
            <v>0</v>
          </cell>
          <cell r="AC20">
            <v>0</v>
          </cell>
        </row>
        <row r="25">
          <cell r="H25">
            <v>27.12</v>
          </cell>
          <cell r="I25">
            <v>72.06</v>
          </cell>
          <cell r="R25">
            <v>27.4</v>
          </cell>
          <cell r="S25">
            <v>72.893000000000001</v>
          </cell>
          <cell r="Z25">
            <v>0</v>
          </cell>
          <cell r="AA25">
            <v>0</v>
          </cell>
          <cell r="AB25">
            <v>28.786439999999999</v>
          </cell>
          <cell r="AC25">
            <v>76.581385799999993</v>
          </cell>
        </row>
      </sheetData>
      <sheetData sheetId="6">
        <row r="15">
          <cell r="Q15">
            <v>22.6</v>
          </cell>
          <cell r="Z15">
            <v>0</v>
          </cell>
          <cell r="AA15">
            <v>23.743560000000002</v>
          </cell>
          <cell r="AB15">
            <v>0</v>
          </cell>
          <cell r="AC15">
            <v>0</v>
          </cell>
        </row>
        <row r="16">
          <cell r="R16">
            <v>22.32</v>
          </cell>
          <cell r="Z16">
            <v>0</v>
          </cell>
          <cell r="AA16">
            <v>0</v>
          </cell>
          <cell r="AB16">
            <v>23.449392</v>
          </cell>
          <cell r="AC16">
            <v>0</v>
          </cell>
        </row>
        <row r="17">
          <cell r="S17">
            <v>16.12</v>
          </cell>
          <cell r="Z17">
            <v>0</v>
          </cell>
          <cell r="AA17">
            <v>0</v>
          </cell>
          <cell r="AB17">
            <v>0</v>
          </cell>
          <cell r="AC17">
            <v>16.935672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22.6</v>
          </cell>
          <cell r="Z20">
            <v>23.743560000000002</v>
          </cell>
          <cell r="AA20">
            <v>0</v>
          </cell>
          <cell r="AB20">
            <v>0</v>
          </cell>
          <cell r="AC20">
            <v>0</v>
          </cell>
        </row>
        <row r="21">
          <cell r="Q21">
            <v>0.28000000000000003</v>
          </cell>
          <cell r="R21">
            <v>0.59</v>
          </cell>
          <cell r="S21">
            <v>1.19</v>
          </cell>
          <cell r="Z21">
            <v>0</v>
          </cell>
          <cell r="AA21">
            <v>0.29416800000000004</v>
          </cell>
          <cell r="AB21">
            <v>0.61985399999999991</v>
          </cell>
          <cell r="AC21">
            <v>1.2502139999999999</v>
          </cell>
        </row>
        <row r="25">
          <cell r="H25">
            <v>5.97</v>
          </cell>
          <cell r="I25">
            <v>15.89</v>
          </cell>
          <cell r="R25">
            <v>5.61</v>
          </cell>
          <cell r="S25">
            <v>14.94</v>
          </cell>
          <cell r="Z25">
            <v>0</v>
          </cell>
          <cell r="AA25">
            <v>0</v>
          </cell>
          <cell r="AB25">
            <v>5.893866</v>
          </cell>
          <cell r="AC25">
            <v>15.695964</v>
          </cell>
        </row>
      </sheetData>
      <sheetData sheetId="7">
        <row r="70">
          <cell r="E70">
            <v>4437.1400000000003</v>
          </cell>
          <cell r="F70">
            <v>0</v>
          </cell>
          <cell r="G70">
            <v>4793.91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4000</v>
          </cell>
          <cell r="F71">
            <v>0</v>
          </cell>
          <cell r="G71">
            <v>4615.7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E73">
            <v>4000</v>
          </cell>
          <cell r="G73">
            <v>4615.7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437.14</v>
          </cell>
          <cell r="G79">
            <v>178.21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4941.0300000000007</v>
          </cell>
          <cell r="F83">
            <v>0</v>
          </cell>
          <cell r="G83">
            <v>5297.8</v>
          </cell>
          <cell r="H83">
            <v>0</v>
          </cell>
          <cell r="I83">
            <v>503.88999999999993</v>
          </cell>
          <cell r="J83">
            <v>9.5113065800898475</v>
          </cell>
          <cell r="K83">
            <v>0</v>
          </cell>
          <cell r="L83">
            <v>10.198076109637057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66.227902963719245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358.29367962784545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79.368417408435306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-710.22</v>
          </cell>
          <cell r="G90">
            <v>-77.989999999999995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3726.92</v>
          </cell>
          <cell r="F92">
            <v>0</v>
          </cell>
          <cell r="G92">
            <v>4715.92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3964.1082066694466</v>
          </cell>
          <cell r="F94">
            <v>0</v>
          </cell>
          <cell r="G94">
            <v>4628.872240836341</v>
          </cell>
          <cell r="H94">
            <v>0</v>
          </cell>
          <cell r="I94">
            <v>66.227902963719245</v>
          </cell>
          <cell r="J94">
            <v>1.4307567700713477</v>
          </cell>
          <cell r="K94">
            <v>0</v>
          </cell>
          <cell r="L94">
            <v>1.6706885763686663</v>
          </cell>
          <cell r="M94">
            <v>0</v>
          </cell>
        </row>
        <row r="95">
          <cell r="E95">
            <v>-194.17499460749772</v>
          </cell>
          <cell r="F95">
            <v>0</v>
          </cell>
          <cell r="G95">
            <v>71.261967041026338</v>
          </cell>
          <cell r="H95">
            <v>0</v>
          </cell>
          <cell r="I95">
            <v>358.29367962784545</v>
          </cell>
          <cell r="J95">
            <v>502.78387547395607</v>
          </cell>
          <cell r="K95">
            <v>0</v>
          </cell>
          <cell r="L95">
            <v>-184.52101948147063</v>
          </cell>
          <cell r="M95">
            <v>0</v>
          </cell>
        </row>
        <row r="96">
          <cell r="E96">
            <v>-43.013212061949055</v>
          </cell>
          <cell r="F96">
            <v>0</v>
          </cell>
          <cell r="G96">
            <v>15.785792122632731</v>
          </cell>
          <cell r="H96">
            <v>0</v>
          </cell>
          <cell r="I96">
            <v>79.368417408435306</v>
          </cell>
          <cell r="J96">
            <v>502.78387547395596</v>
          </cell>
          <cell r="K96">
            <v>0</v>
          </cell>
          <cell r="L96">
            <v>-184.52101948147066</v>
          </cell>
          <cell r="M96">
            <v>0</v>
          </cell>
        </row>
        <row r="98">
          <cell r="E98">
            <v>24222.839999999997</v>
          </cell>
          <cell r="F98">
            <v>0</v>
          </cell>
          <cell r="G98">
            <v>26833.989999999998</v>
          </cell>
          <cell r="H98">
            <v>0</v>
          </cell>
          <cell r="I98">
            <v>18854.368600000002</v>
          </cell>
          <cell r="J98">
            <v>70.263008222034827</v>
          </cell>
          <cell r="K98">
            <v>0</v>
          </cell>
          <cell r="L98">
            <v>77.837151217611165</v>
          </cell>
          <cell r="M98">
            <v>0</v>
          </cell>
        </row>
        <row r="101">
          <cell r="E101">
            <v>18.183716564077145</v>
          </cell>
          <cell r="F101">
            <v>0</v>
          </cell>
          <cell r="G101">
            <v>21.321571005065092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17.416229274816295</v>
          </cell>
          <cell r="F102">
            <v>0</v>
          </cell>
          <cell r="G102">
            <v>19.293646913331703</v>
          </cell>
          <cell r="H102">
            <v>0</v>
          </cell>
          <cell r="I102">
            <v>13.556296717044622</v>
          </cell>
          <cell r="J102">
            <v>70.263008222034827</v>
          </cell>
          <cell r="K102">
            <v>0</v>
          </cell>
          <cell r="L102">
            <v>77.837151217611151</v>
          </cell>
          <cell r="M102">
            <v>0</v>
          </cell>
        </row>
      </sheetData>
      <sheetData sheetId="8"/>
      <sheetData sheetId="9">
        <row r="9">
          <cell r="J9">
            <v>503.89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 1 2016 Газпром энерго"/>
    </sheetNames>
    <sheetDataSet>
      <sheetData sheetId="0"/>
      <sheetData sheetId="1"/>
      <sheetData sheetId="2">
        <row r="7">
          <cell r="F7" t="str">
            <v>Свердловская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topLeftCell="A16" zoomScaleNormal="100" workbookViewId="0">
      <selection activeCell="CN82" sqref="CN82:DD82"/>
    </sheetView>
  </sheetViews>
  <sheetFormatPr defaultColWidth="0.796875" defaultRowHeight="15" customHeight="1"/>
  <cols>
    <col min="1" max="79" width="0.796875" style="2"/>
    <col min="80" max="80" width="1.5" style="2" customWidth="1"/>
    <col min="81" max="81" width="0.59765625" style="2" customWidth="1"/>
    <col min="82" max="90" width="0.796875" style="2"/>
    <col min="91" max="91" width="4.19921875" style="2" customWidth="1"/>
    <col min="92" max="16384" width="0.796875" style="2"/>
  </cols>
  <sheetData>
    <row r="1" spans="1:108" s="1" customFormat="1" ht="12" customHeight="1">
      <c r="BO1" s="1" t="s">
        <v>0</v>
      </c>
    </row>
    <row r="2" spans="1:108" s="1" customFormat="1" ht="12" customHeight="1">
      <c r="BO2" s="1" t="s">
        <v>1</v>
      </c>
    </row>
    <row r="3" spans="1:108" s="1" customFormat="1" ht="12" customHeight="1">
      <c r="BO3" s="1" t="s">
        <v>2</v>
      </c>
    </row>
    <row r="4" spans="1:108" ht="21" customHeight="1"/>
    <row r="5" spans="1:108" s="3" customFormat="1" ht="14.25" customHeight="1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</row>
    <row r="6" spans="1:108" s="3" customFormat="1" ht="14.2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7" spans="1:108" s="3" customFormat="1" ht="14.25" customHeight="1">
      <c r="A7" s="103" t="s">
        <v>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</row>
    <row r="8" spans="1:108" s="3" customFormat="1" ht="14.25" customHeight="1">
      <c r="A8" s="103" t="s">
        <v>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9" spans="1:108" ht="21" customHeight="1"/>
    <row r="10" spans="1:108" ht="13.8">
      <c r="C10" s="4" t="s">
        <v>7</v>
      </c>
      <c r="D10" s="4"/>
      <c r="AG10" s="104" t="s">
        <v>8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</row>
    <row r="11" spans="1:108" ht="13.8">
      <c r="C11" s="4" t="s">
        <v>9</v>
      </c>
      <c r="D11" s="4"/>
      <c r="J11" s="105" t="s">
        <v>10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</row>
    <row r="12" spans="1:108" ht="13.8">
      <c r="C12" s="4" t="s">
        <v>11</v>
      </c>
      <c r="D12" s="4"/>
      <c r="J12" s="94" t="s">
        <v>12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</row>
    <row r="13" spans="1:108" ht="13.8">
      <c r="C13" s="4" t="s">
        <v>13</v>
      </c>
      <c r="D13" s="4"/>
      <c r="AQ13" s="95" t="s">
        <v>14</v>
      </c>
      <c r="AR13" s="95"/>
      <c r="AS13" s="95"/>
      <c r="AT13" s="95"/>
      <c r="AU13" s="95"/>
      <c r="AV13" s="95"/>
      <c r="AW13" s="95"/>
      <c r="AX13" s="95"/>
      <c r="AY13" s="96" t="s">
        <v>15</v>
      </c>
      <c r="AZ13" s="96"/>
      <c r="BA13" s="95" t="s">
        <v>16</v>
      </c>
      <c r="BB13" s="95"/>
      <c r="BC13" s="95"/>
      <c r="BD13" s="95"/>
      <c r="BE13" s="95"/>
      <c r="BF13" s="95"/>
      <c r="BG13" s="95"/>
      <c r="BH13" s="95"/>
      <c r="BI13" s="2" t="s">
        <v>17</v>
      </c>
    </row>
    <row r="15" spans="1:108" s="5" customFormat="1" ht="13.8">
      <c r="A15" s="88" t="s">
        <v>18</v>
      </c>
      <c r="B15" s="97"/>
      <c r="C15" s="97"/>
      <c r="D15" s="97"/>
      <c r="E15" s="97"/>
      <c r="F15" s="97"/>
      <c r="G15" s="97"/>
      <c r="H15" s="97"/>
      <c r="I15" s="98"/>
      <c r="J15" s="102" t="s">
        <v>19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8"/>
      <c r="BI15" s="88" t="s">
        <v>20</v>
      </c>
      <c r="BJ15" s="97"/>
      <c r="BK15" s="97"/>
      <c r="BL15" s="97"/>
      <c r="BM15" s="97"/>
      <c r="BN15" s="97"/>
      <c r="BO15" s="97"/>
      <c r="BP15" s="97"/>
      <c r="BQ15" s="97"/>
      <c r="BR15" s="97"/>
      <c r="BS15" s="98"/>
      <c r="BT15" s="57">
        <v>2019</v>
      </c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9"/>
      <c r="CN15" s="88" t="s">
        <v>21</v>
      </c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90"/>
    </row>
    <row r="16" spans="1:108" s="5" customFormat="1" ht="13.8">
      <c r="A16" s="99"/>
      <c r="B16" s="100"/>
      <c r="C16" s="100"/>
      <c r="D16" s="100"/>
      <c r="E16" s="100"/>
      <c r="F16" s="100"/>
      <c r="G16" s="100"/>
      <c r="H16" s="100"/>
      <c r="I16" s="101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1"/>
      <c r="BI16" s="99"/>
      <c r="BJ16" s="100"/>
      <c r="BK16" s="100"/>
      <c r="BL16" s="100"/>
      <c r="BM16" s="100"/>
      <c r="BN16" s="100"/>
      <c r="BO16" s="100"/>
      <c r="BP16" s="100"/>
      <c r="BQ16" s="100"/>
      <c r="BR16" s="100"/>
      <c r="BS16" s="101"/>
      <c r="BT16" s="20" t="s">
        <v>22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23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91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5" customFormat="1" ht="15" customHeight="1">
      <c r="A17" s="16" t="s">
        <v>24</v>
      </c>
      <c r="B17" s="17"/>
      <c r="C17" s="17"/>
      <c r="D17" s="17"/>
      <c r="E17" s="17"/>
      <c r="F17" s="17"/>
      <c r="G17" s="17"/>
      <c r="H17" s="17"/>
      <c r="I17" s="18"/>
      <c r="J17" s="6"/>
      <c r="K17" s="19" t="s">
        <v>25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7"/>
      <c r="BI17" s="20" t="s">
        <v>26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0" t="s">
        <v>26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26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23" t="s">
        <v>26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10" customFormat="1" ht="30" customHeight="1">
      <c r="A18" s="75" t="s">
        <v>27</v>
      </c>
      <c r="B18" s="76"/>
      <c r="C18" s="76"/>
      <c r="D18" s="76"/>
      <c r="E18" s="76"/>
      <c r="F18" s="76"/>
      <c r="G18" s="76"/>
      <c r="H18" s="76"/>
      <c r="I18" s="77"/>
      <c r="J18" s="8"/>
      <c r="K18" s="78" t="s">
        <v>28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9"/>
      <c r="BI18" s="79" t="s">
        <v>29</v>
      </c>
      <c r="BJ18" s="80"/>
      <c r="BK18" s="80"/>
      <c r="BL18" s="80"/>
      <c r="BM18" s="80"/>
      <c r="BN18" s="80"/>
      <c r="BO18" s="80"/>
      <c r="BP18" s="80"/>
      <c r="BQ18" s="80"/>
      <c r="BR18" s="80"/>
      <c r="BS18" s="81"/>
      <c r="BT18" s="82">
        <f>BT19+BT38+BT52</f>
        <v>7865.13</v>
      </c>
      <c r="BU18" s="83"/>
      <c r="BV18" s="83"/>
      <c r="BW18" s="83"/>
      <c r="BX18" s="83"/>
      <c r="BY18" s="83"/>
      <c r="BZ18" s="83"/>
      <c r="CA18" s="83"/>
      <c r="CB18" s="83"/>
      <c r="CC18" s="84"/>
      <c r="CD18" s="82">
        <f>CD19+CD38</f>
        <v>0</v>
      </c>
      <c r="CE18" s="80"/>
      <c r="CF18" s="80"/>
      <c r="CG18" s="80"/>
      <c r="CH18" s="80"/>
      <c r="CI18" s="80"/>
      <c r="CJ18" s="80"/>
      <c r="CK18" s="80"/>
      <c r="CL18" s="80"/>
      <c r="CM18" s="81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13" customFormat="1" ht="30" customHeight="1">
      <c r="A19" s="53" t="s">
        <v>30</v>
      </c>
      <c r="B19" s="54"/>
      <c r="C19" s="54"/>
      <c r="D19" s="54"/>
      <c r="E19" s="54"/>
      <c r="F19" s="54"/>
      <c r="G19" s="54"/>
      <c r="H19" s="54"/>
      <c r="I19" s="55"/>
      <c r="J19" s="11"/>
      <c r="K19" s="56" t="s">
        <v>31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12"/>
      <c r="BI19" s="57" t="s">
        <v>29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9"/>
      <c r="BT19" s="109">
        <f>BT20+BT25+BT27</f>
        <v>6618.3899999999994</v>
      </c>
      <c r="BU19" s="110"/>
      <c r="BV19" s="110"/>
      <c r="BW19" s="110"/>
      <c r="BX19" s="110"/>
      <c r="BY19" s="110"/>
      <c r="BZ19" s="110"/>
      <c r="CA19" s="110"/>
      <c r="CB19" s="110"/>
      <c r="CC19" s="111"/>
      <c r="CD19" s="63">
        <f>CD20+CD25+CD27</f>
        <v>0</v>
      </c>
      <c r="CE19" s="64"/>
      <c r="CF19" s="64"/>
      <c r="CG19" s="64"/>
      <c r="CH19" s="64"/>
      <c r="CI19" s="64"/>
      <c r="CJ19" s="64"/>
      <c r="CK19" s="64"/>
      <c r="CL19" s="64"/>
      <c r="CM19" s="65"/>
      <c r="CN19" s="60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1:108" s="5" customFormat="1" ht="15" customHeight="1">
      <c r="A20" s="16" t="s">
        <v>32</v>
      </c>
      <c r="B20" s="17"/>
      <c r="C20" s="17"/>
      <c r="D20" s="17"/>
      <c r="E20" s="17"/>
      <c r="F20" s="17"/>
      <c r="G20" s="17"/>
      <c r="H20" s="17"/>
      <c r="I20" s="18"/>
      <c r="J20" s="6"/>
      <c r="K20" s="19" t="s">
        <v>33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7"/>
      <c r="BI20" s="20" t="s">
        <v>29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26">
        <f>SUM(BT21:CC24)</f>
        <v>321.33999999999997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>
        <f>SUM(CD21:CM23)</f>
        <v>0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66" t="s">
        <v>34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8"/>
    </row>
    <row r="21" spans="1:108" s="5" customFormat="1" ht="30" customHeight="1">
      <c r="A21" s="16" t="s">
        <v>35</v>
      </c>
      <c r="B21" s="17"/>
      <c r="C21" s="17"/>
      <c r="D21" s="17"/>
      <c r="E21" s="17"/>
      <c r="F21" s="17"/>
      <c r="G21" s="17"/>
      <c r="H21" s="17"/>
      <c r="I21" s="18"/>
      <c r="J21" s="6"/>
      <c r="K21" s="19" t="s">
        <v>36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7"/>
      <c r="BI21" s="20" t="s">
        <v>29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26">
        <v>16.690000000000001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0"/>
      <c r="CE21" s="21"/>
      <c r="CF21" s="21"/>
      <c r="CG21" s="21"/>
      <c r="CH21" s="21"/>
      <c r="CI21" s="21"/>
      <c r="CJ21" s="21"/>
      <c r="CK21" s="21"/>
      <c r="CL21" s="21"/>
      <c r="CM21" s="22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</row>
    <row r="22" spans="1:108" s="5" customFormat="1" ht="15" customHeight="1">
      <c r="A22" s="16" t="s">
        <v>37</v>
      </c>
      <c r="B22" s="17"/>
      <c r="C22" s="17"/>
      <c r="D22" s="17"/>
      <c r="E22" s="17"/>
      <c r="F22" s="17"/>
      <c r="G22" s="17"/>
      <c r="H22" s="17"/>
      <c r="I22" s="18"/>
      <c r="J22" s="6"/>
      <c r="K22" s="19" t="s">
        <v>38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7"/>
      <c r="BI22" s="20" t="s">
        <v>29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26">
        <v>304.64999999999998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0"/>
      <c r="CE22" s="21"/>
      <c r="CF22" s="21"/>
      <c r="CG22" s="21"/>
      <c r="CH22" s="21"/>
      <c r="CI22" s="21"/>
      <c r="CJ22" s="21"/>
      <c r="CK22" s="21"/>
      <c r="CL22" s="21"/>
      <c r="CM22" s="22"/>
      <c r="CN22" s="69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</row>
    <row r="23" spans="1:108" s="5" customFormat="1" ht="58.5" customHeight="1">
      <c r="A23" s="16" t="s">
        <v>39</v>
      </c>
      <c r="B23" s="17"/>
      <c r="C23" s="17"/>
      <c r="D23" s="17"/>
      <c r="E23" s="17"/>
      <c r="F23" s="17"/>
      <c r="G23" s="17"/>
      <c r="H23" s="17"/>
      <c r="I23" s="18"/>
      <c r="J23" s="6"/>
      <c r="K23" s="19" t="s">
        <v>40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7"/>
      <c r="BI23" s="20" t="s">
        <v>29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0"/>
      <c r="CE23" s="21"/>
      <c r="CF23" s="21"/>
      <c r="CG23" s="21"/>
      <c r="CH23" s="21"/>
      <c r="CI23" s="21"/>
      <c r="CJ23" s="21"/>
      <c r="CK23" s="21"/>
      <c r="CL23" s="21"/>
      <c r="CM23" s="22"/>
      <c r="CN23" s="69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s="5" customFormat="1" ht="26.4" customHeight="1">
      <c r="A24" s="16" t="s">
        <v>41</v>
      </c>
      <c r="B24" s="17"/>
      <c r="C24" s="17"/>
      <c r="D24" s="17"/>
      <c r="E24" s="17"/>
      <c r="F24" s="17"/>
      <c r="G24" s="17"/>
      <c r="H24" s="17"/>
      <c r="I24" s="18"/>
      <c r="J24" s="6"/>
      <c r="K24" s="19" t="s">
        <v>42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7"/>
      <c r="BI24" s="20" t="s">
        <v>29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0"/>
      <c r="CE24" s="21"/>
      <c r="CF24" s="21"/>
      <c r="CG24" s="21"/>
      <c r="CH24" s="21"/>
      <c r="CI24" s="21"/>
      <c r="CJ24" s="21"/>
      <c r="CK24" s="21"/>
      <c r="CL24" s="21"/>
      <c r="CM24" s="22"/>
      <c r="CN24" s="69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spans="1:108" s="5" customFormat="1" ht="15" customHeight="1">
      <c r="A25" s="16" t="s">
        <v>43</v>
      </c>
      <c r="B25" s="17"/>
      <c r="C25" s="17"/>
      <c r="D25" s="17"/>
      <c r="E25" s="17"/>
      <c r="F25" s="17"/>
      <c r="G25" s="17"/>
      <c r="H25" s="17"/>
      <c r="I25" s="18"/>
      <c r="J25" s="6"/>
      <c r="K25" s="19" t="s">
        <v>44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7"/>
      <c r="BI25" s="20" t="s">
        <v>29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47">
        <v>2931.89</v>
      </c>
      <c r="BU25" s="48"/>
      <c r="BV25" s="48"/>
      <c r="BW25" s="48"/>
      <c r="BX25" s="48"/>
      <c r="BY25" s="48"/>
      <c r="BZ25" s="48"/>
      <c r="CA25" s="48"/>
      <c r="CB25" s="48"/>
      <c r="CC25" s="49"/>
      <c r="CD25" s="20"/>
      <c r="CE25" s="21"/>
      <c r="CF25" s="21"/>
      <c r="CG25" s="21"/>
      <c r="CH25" s="21"/>
      <c r="CI25" s="21"/>
      <c r="CJ25" s="21"/>
      <c r="CK25" s="21"/>
      <c r="CL25" s="21"/>
      <c r="CM25" s="22"/>
      <c r="CN25" s="69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08" s="5" customFormat="1" ht="15" customHeight="1">
      <c r="A26" s="16" t="s">
        <v>45</v>
      </c>
      <c r="B26" s="17"/>
      <c r="C26" s="17"/>
      <c r="D26" s="17"/>
      <c r="E26" s="17"/>
      <c r="F26" s="17"/>
      <c r="G26" s="17"/>
      <c r="H26" s="17"/>
      <c r="I26" s="18"/>
      <c r="J26" s="6"/>
      <c r="K26" s="19" t="s">
        <v>42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7"/>
      <c r="BI26" s="20" t="s">
        <v>29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20"/>
      <c r="CE26" s="21"/>
      <c r="CF26" s="21"/>
      <c r="CG26" s="21"/>
      <c r="CH26" s="21"/>
      <c r="CI26" s="21"/>
      <c r="CJ26" s="21"/>
      <c r="CK26" s="21"/>
      <c r="CL26" s="21"/>
      <c r="CM26" s="22"/>
      <c r="CN26" s="69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</row>
    <row r="27" spans="1:108" s="5" customFormat="1" ht="30" customHeight="1">
      <c r="A27" s="16" t="s">
        <v>46</v>
      </c>
      <c r="B27" s="17"/>
      <c r="C27" s="17"/>
      <c r="D27" s="17"/>
      <c r="E27" s="17"/>
      <c r="F27" s="17"/>
      <c r="G27" s="17"/>
      <c r="H27" s="17"/>
      <c r="I27" s="18"/>
      <c r="J27" s="6"/>
      <c r="K27" s="19" t="s">
        <v>47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7"/>
      <c r="BI27" s="20" t="s">
        <v>29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2"/>
      <c r="BT27" s="47">
        <f>SUM(BT28:CC30)</f>
        <v>3365.16</v>
      </c>
      <c r="BU27" s="48"/>
      <c r="BV27" s="48"/>
      <c r="BW27" s="48"/>
      <c r="BX27" s="48"/>
      <c r="BY27" s="48"/>
      <c r="BZ27" s="48"/>
      <c r="CA27" s="48"/>
      <c r="CB27" s="48"/>
      <c r="CC27" s="49"/>
      <c r="CD27" s="26">
        <f>SUM(CD28:CM30)</f>
        <v>0</v>
      </c>
      <c r="CE27" s="27"/>
      <c r="CF27" s="27"/>
      <c r="CG27" s="27"/>
      <c r="CH27" s="27"/>
      <c r="CI27" s="27"/>
      <c r="CJ27" s="27"/>
      <c r="CK27" s="27"/>
      <c r="CL27" s="27"/>
      <c r="CM27" s="28"/>
      <c r="CN27" s="69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</row>
    <row r="28" spans="1:108" s="5" customFormat="1" ht="30" customHeight="1">
      <c r="A28" s="16" t="s">
        <v>48</v>
      </c>
      <c r="B28" s="17"/>
      <c r="C28" s="17"/>
      <c r="D28" s="17"/>
      <c r="E28" s="17"/>
      <c r="F28" s="17"/>
      <c r="G28" s="17"/>
      <c r="H28" s="17"/>
      <c r="I28" s="18"/>
      <c r="J28" s="6"/>
      <c r="K28" s="19" t="s">
        <v>49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7"/>
      <c r="BI28" s="20" t="s">
        <v>29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20"/>
      <c r="CE28" s="21"/>
      <c r="CF28" s="21"/>
      <c r="CG28" s="21"/>
      <c r="CH28" s="21"/>
      <c r="CI28" s="21"/>
      <c r="CJ28" s="21"/>
      <c r="CK28" s="21"/>
      <c r="CL28" s="21"/>
      <c r="CM28" s="22"/>
      <c r="CN28" s="69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5" customFormat="1" ht="15" customHeight="1">
      <c r="A29" s="16" t="s">
        <v>50</v>
      </c>
      <c r="B29" s="17"/>
      <c r="C29" s="17"/>
      <c r="D29" s="17"/>
      <c r="E29" s="17"/>
      <c r="F29" s="17"/>
      <c r="G29" s="17"/>
      <c r="H29" s="17"/>
      <c r="I29" s="18"/>
      <c r="J29" s="6"/>
      <c r="K29" s="19" t="s">
        <v>51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7"/>
      <c r="BI29" s="20" t="s">
        <v>29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2"/>
      <c r="BT29" s="26">
        <v>987.59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69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1"/>
    </row>
    <row r="30" spans="1:108" s="5" customFormat="1" ht="30" customHeight="1">
      <c r="A30" s="16" t="s">
        <v>52</v>
      </c>
      <c r="B30" s="17"/>
      <c r="C30" s="17"/>
      <c r="D30" s="17"/>
      <c r="E30" s="17"/>
      <c r="F30" s="17"/>
      <c r="G30" s="17"/>
      <c r="H30" s="17"/>
      <c r="I30" s="18"/>
      <c r="J30" s="6"/>
      <c r="K30" s="19" t="s">
        <v>53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7"/>
      <c r="BI30" s="20" t="s">
        <v>29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26">
        <f>SUM(BT31:CC35)</f>
        <v>2377.5699999999997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>
        <f>SUM(CD31:CM35)</f>
        <v>0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69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</row>
    <row r="31" spans="1:108" s="5" customFormat="1" ht="30" customHeight="1">
      <c r="A31" s="16" t="s">
        <v>54</v>
      </c>
      <c r="B31" s="17"/>
      <c r="C31" s="17"/>
      <c r="D31" s="17"/>
      <c r="E31" s="17"/>
      <c r="F31" s="17"/>
      <c r="G31" s="17"/>
      <c r="H31" s="17"/>
      <c r="I31" s="18"/>
      <c r="J31" s="6"/>
      <c r="K31" s="19" t="s">
        <v>55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7"/>
      <c r="BI31" s="20" t="s">
        <v>29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26">
        <v>101.21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69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</row>
    <row r="32" spans="1:108" s="5" customFormat="1" ht="30" customHeight="1">
      <c r="A32" s="16" t="s">
        <v>56</v>
      </c>
      <c r="B32" s="17"/>
      <c r="C32" s="17"/>
      <c r="D32" s="17"/>
      <c r="E32" s="17"/>
      <c r="F32" s="17"/>
      <c r="G32" s="17"/>
      <c r="H32" s="17"/>
      <c r="I32" s="18"/>
      <c r="J32" s="6"/>
      <c r="K32" s="19" t="s">
        <v>57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7"/>
      <c r="BI32" s="20" t="s">
        <v>29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26">
        <v>1.81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0"/>
      <c r="CE32" s="21"/>
      <c r="CF32" s="21"/>
      <c r="CG32" s="21"/>
      <c r="CH32" s="21"/>
      <c r="CI32" s="21"/>
      <c r="CJ32" s="21"/>
      <c r="CK32" s="21"/>
      <c r="CL32" s="21"/>
      <c r="CM32" s="22"/>
      <c r="CN32" s="69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</row>
    <row r="33" spans="1:108" s="5" customFormat="1" ht="30" customHeight="1">
      <c r="A33" s="16" t="s">
        <v>58</v>
      </c>
      <c r="B33" s="17"/>
      <c r="C33" s="17"/>
      <c r="D33" s="17"/>
      <c r="E33" s="17"/>
      <c r="F33" s="17"/>
      <c r="G33" s="17"/>
      <c r="H33" s="17"/>
      <c r="I33" s="18"/>
      <c r="J33" s="6"/>
      <c r="K33" s="19" t="s">
        <v>59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7"/>
      <c r="BI33" s="20" t="s">
        <v>29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26">
        <v>31.91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0"/>
      <c r="CE33" s="21"/>
      <c r="CF33" s="21"/>
      <c r="CG33" s="21"/>
      <c r="CH33" s="21"/>
      <c r="CI33" s="21"/>
      <c r="CJ33" s="21"/>
      <c r="CK33" s="21"/>
      <c r="CL33" s="21"/>
      <c r="CM33" s="22"/>
      <c r="CN33" s="69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1"/>
    </row>
    <row r="34" spans="1:108" s="5" customFormat="1" ht="30" customHeight="1">
      <c r="A34" s="16" t="s">
        <v>60</v>
      </c>
      <c r="B34" s="17"/>
      <c r="C34" s="17"/>
      <c r="D34" s="17"/>
      <c r="E34" s="17"/>
      <c r="F34" s="17"/>
      <c r="G34" s="17"/>
      <c r="H34" s="17"/>
      <c r="I34" s="18"/>
      <c r="J34" s="6"/>
      <c r="K34" s="19" t="s">
        <v>61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7"/>
      <c r="BI34" s="20" t="s">
        <v>29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26">
        <v>903.93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0"/>
      <c r="CE34" s="21"/>
      <c r="CF34" s="21"/>
      <c r="CG34" s="21"/>
      <c r="CH34" s="21"/>
      <c r="CI34" s="21"/>
      <c r="CJ34" s="21"/>
      <c r="CK34" s="21"/>
      <c r="CL34" s="21"/>
      <c r="CM34" s="22"/>
      <c r="CN34" s="69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</row>
    <row r="35" spans="1:108" s="5" customFormat="1" ht="30" customHeight="1">
      <c r="A35" s="16" t="s">
        <v>62</v>
      </c>
      <c r="B35" s="17"/>
      <c r="C35" s="17"/>
      <c r="D35" s="17"/>
      <c r="E35" s="17"/>
      <c r="F35" s="17"/>
      <c r="G35" s="17"/>
      <c r="H35" s="17"/>
      <c r="I35" s="18"/>
      <c r="J35" s="6"/>
      <c r="K35" s="19" t="s">
        <v>63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7"/>
      <c r="BI35" s="20" t="s">
        <v>29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26">
        <v>1338.71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/>
      <c r="CE35" s="27"/>
      <c r="CF35" s="27"/>
      <c r="CG35" s="27"/>
      <c r="CH35" s="27"/>
      <c r="CI35" s="27"/>
      <c r="CJ35" s="27"/>
      <c r="CK35" s="27"/>
      <c r="CL35" s="27"/>
      <c r="CM35" s="28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</row>
    <row r="36" spans="1:108" s="5" customFormat="1" ht="45" customHeight="1">
      <c r="A36" s="16" t="s">
        <v>64</v>
      </c>
      <c r="B36" s="17"/>
      <c r="C36" s="17"/>
      <c r="D36" s="17"/>
      <c r="E36" s="17"/>
      <c r="F36" s="17"/>
      <c r="G36" s="17"/>
      <c r="H36" s="17"/>
      <c r="I36" s="18"/>
      <c r="J36" s="6"/>
      <c r="K36" s="19" t="s">
        <v>65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7"/>
      <c r="BI36" s="20" t="s">
        <v>29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6">
        <v>0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0">
        <v>0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s="5" customFormat="1" ht="30" customHeight="1">
      <c r="A37" s="16" t="s">
        <v>66</v>
      </c>
      <c r="B37" s="17"/>
      <c r="C37" s="17"/>
      <c r="D37" s="17"/>
      <c r="E37" s="17"/>
      <c r="F37" s="17"/>
      <c r="G37" s="17"/>
      <c r="H37" s="17"/>
      <c r="I37" s="18"/>
      <c r="J37" s="6"/>
      <c r="K37" s="19" t="s">
        <v>67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7"/>
      <c r="BI37" s="20" t="s">
        <v>29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6">
        <v>0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0">
        <v>0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29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s="13" customFormat="1" ht="30" customHeight="1">
      <c r="A38" s="53" t="s">
        <v>68</v>
      </c>
      <c r="B38" s="54"/>
      <c r="C38" s="54"/>
      <c r="D38" s="54"/>
      <c r="E38" s="54"/>
      <c r="F38" s="54"/>
      <c r="G38" s="54"/>
      <c r="H38" s="54"/>
      <c r="I38" s="55"/>
      <c r="J38" s="11"/>
      <c r="K38" s="56" t="s">
        <v>69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12"/>
      <c r="BI38" s="57" t="s">
        <v>29</v>
      </c>
      <c r="BJ38" s="58"/>
      <c r="BK38" s="58"/>
      <c r="BL38" s="58"/>
      <c r="BM38" s="58"/>
      <c r="BN38" s="58"/>
      <c r="BO38" s="58"/>
      <c r="BP38" s="58"/>
      <c r="BQ38" s="58"/>
      <c r="BR38" s="58"/>
      <c r="BS38" s="59"/>
      <c r="BT38" s="109">
        <f>SUM(BT40:CC51)</f>
        <v>1151.6799999999998</v>
      </c>
      <c r="BU38" s="110"/>
      <c r="BV38" s="110"/>
      <c r="BW38" s="110"/>
      <c r="BX38" s="110"/>
      <c r="BY38" s="110"/>
      <c r="BZ38" s="110"/>
      <c r="CA38" s="110"/>
      <c r="CB38" s="110"/>
      <c r="CC38" s="111"/>
      <c r="CD38" s="63">
        <f>SUM(CD40:CM52)</f>
        <v>0</v>
      </c>
      <c r="CE38" s="64"/>
      <c r="CF38" s="64"/>
      <c r="CG38" s="64"/>
      <c r="CH38" s="64"/>
      <c r="CI38" s="64"/>
      <c r="CJ38" s="64"/>
      <c r="CK38" s="64"/>
      <c r="CL38" s="64"/>
      <c r="CM38" s="65"/>
      <c r="CN38" s="60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s="5" customFormat="1" ht="15" customHeight="1">
      <c r="A39" s="16" t="s">
        <v>70</v>
      </c>
      <c r="B39" s="17"/>
      <c r="C39" s="17"/>
      <c r="D39" s="17"/>
      <c r="E39" s="17"/>
      <c r="F39" s="17"/>
      <c r="G39" s="17"/>
      <c r="H39" s="17"/>
      <c r="I39" s="18"/>
      <c r="J39" s="6"/>
      <c r="K39" s="19" t="s">
        <v>71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7"/>
      <c r="BI39" s="20" t="s">
        <v>29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26">
        <v>0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0">
        <v>0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s="5" customFormat="1" ht="45" customHeight="1">
      <c r="A40" s="16" t="s">
        <v>72</v>
      </c>
      <c r="B40" s="17"/>
      <c r="C40" s="17"/>
      <c r="D40" s="17"/>
      <c r="E40" s="17"/>
      <c r="F40" s="17"/>
      <c r="G40" s="17"/>
      <c r="H40" s="17"/>
      <c r="I40" s="18"/>
      <c r="J40" s="6"/>
      <c r="K40" s="19" t="s">
        <v>73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7"/>
      <c r="BI40" s="20" t="s">
        <v>29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0">
        <v>0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s="5" customFormat="1" ht="15" customHeight="1">
      <c r="A41" s="16" t="s">
        <v>74</v>
      </c>
      <c r="B41" s="17"/>
      <c r="C41" s="17"/>
      <c r="D41" s="17"/>
      <c r="E41" s="17"/>
      <c r="F41" s="17"/>
      <c r="G41" s="17"/>
      <c r="H41" s="17"/>
      <c r="I41" s="18"/>
      <c r="J41" s="6"/>
      <c r="K41" s="19" t="s">
        <v>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7"/>
      <c r="BI41" s="20" t="s">
        <v>29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26">
        <v>147.78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s="5" customFormat="1" ht="15" customHeight="1">
      <c r="A42" s="16" t="s">
        <v>76</v>
      </c>
      <c r="B42" s="17"/>
      <c r="C42" s="17"/>
      <c r="D42" s="17"/>
      <c r="E42" s="17"/>
      <c r="F42" s="17"/>
      <c r="G42" s="17"/>
      <c r="H42" s="17"/>
      <c r="I42" s="18"/>
      <c r="J42" s="6"/>
      <c r="K42" s="19" t="s">
        <v>77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7"/>
      <c r="BI42" s="20" t="s">
        <v>29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26">
        <v>914.75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/>
      <c r="CE42" s="27"/>
      <c r="CF42" s="27"/>
      <c r="CG42" s="27"/>
      <c r="CH42" s="27"/>
      <c r="CI42" s="27"/>
      <c r="CJ42" s="27"/>
      <c r="CK42" s="27"/>
      <c r="CL42" s="27"/>
      <c r="CM42" s="28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s="5" customFormat="1" ht="45" customHeight="1">
      <c r="A43" s="16" t="s">
        <v>78</v>
      </c>
      <c r="B43" s="17"/>
      <c r="C43" s="17"/>
      <c r="D43" s="17"/>
      <c r="E43" s="17"/>
      <c r="F43" s="17"/>
      <c r="G43" s="17"/>
      <c r="H43" s="17"/>
      <c r="I43" s="18"/>
      <c r="J43" s="6"/>
      <c r="K43" s="19" t="s">
        <v>79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7"/>
      <c r="BI43" s="20" t="s">
        <v>29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0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s="5" customFormat="1" ht="15" customHeight="1">
      <c r="A44" s="16" t="s">
        <v>80</v>
      </c>
      <c r="B44" s="17"/>
      <c r="C44" s="17"/>
      <c r="D44" s="17"/>
      <c r="E44" s="17"/>
      <c r="F44" s="17"/>
      <c r="G44" s="17"/>
      <c r="H44" s="17"/>
      <c r="I44" s="18"/>
      <c r="J44" s="6"/>
      <c r="K44" s="19" t="s">
        <v>81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7"/>
      <c r="BI44" s="20" t="s">
        <v>29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6">
        <v>74.55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/>
      <c r="CE44" s="27"/>
      <c r="CF44" s="27"/>
      <c r="CG44" s="27"/>
      <c r="CH44" s="27"/>
      <c r="CI44" s="27"/>
      <c r="CJ44" s="27"/>
      <c r="CK44" s="27"/>
      <c r="CL44" s="27"/>
      <c r="CM44" s="28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5" customFormat="1" ht="15" customHeight="1">
      <c r="A45" s="16" t="s">
        <v>82</v>
      </c>
      <c r="B45" s="17"/>
      <c r="C45" s="17"/>
      <c r="D45" s="17"/>
      <c r="E45" s="17"/>
      <c r="F45" s="17"/>
      <c r="G45" s="17"/>
      <c r="H45" s="17"/>
      <c r="I45" s="18"/>
      <c r="J45" s="6"/>
      <c r="K45" s="19" t="s">
        <v>83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7"/>
      <c r="BI45" s="20" t="s">
        <v>29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26"/>
      <c r="BU45" s="27"/>
      <c r="BV45" s="27"/>
      <c r="BW45" s="27"/>
      <c r="BX45" s="27"/>
      <c r="BY45" s="27"/>
      <c r="BZ45" s="27"/>
      <c r="CA45" s="27"/>
      <c r="CB45" s="27"/>
      <c r="CC45" s="28"/>
      <c r="CD45" s="26"/>
      <c r="CE45" s="27"/>
      <c r="CF45" s="27"/>
      <c r="CG45" s="27"/>
      <c r="CH45" s="27"/>
      <c r="CI45" s="27"/>
      <c r="CJ45" s="27"/>
      <c r="CK45" s="27"/>
      <c r="CL45" s="27"/>
      <c r="CM45" s="28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s="5" customFormat="1" ht="15" customHeight="1">
      <c r="A46" s="16" t="s">
        <v>84</v>
      </c>
      <c r="B46" s="17"/>
      <c r="C46" s="17"/>
      <c r="D46" s="17"/>
      <c r="E46" s="17"/>
      <c r="F46" s="17"/>
      <c r="G46" s="17"/>
      <c r="H46" s="17"/>
      <c r="I46" s="18"/>
      <c r="J46" s="6"/>
      <c r="K46" s="19" t="s">
        <v>85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7"/>
      <c r="BI46" s="20" t="s">
        <v>29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26"/>
      <c r="BU46" s="27"/>
      <c r="BV46" s="27"/>
      <c r="BW46" s="27"/>
      <c r="BX46" s="27"/>
      <c r="BY46" s="27"/>
      <c r="BZ46" s="27"/>
      <c r="CA46" s="27"/>
      <c r="CB46" s="27"/>
      <c r="CC46" s="28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5" customFormat="1" ht="15" customHeight="1">
      <c r="A47" s="16" t="s">
        <v>86</v>
      </c>
      <c r="B47" s="17"/>
      <c r="C47" s="17"/>
      <c r="D47" s="17"/>
      <c r="E47" s="17"/>
      <c r="F47" s="17"/>
      <c r="G47" s="17"/>
      <c r="H47" s="17"/>
      <c r="I47" s="18"/>
      <c r="J47" s="6"/>
      <c r="K47" s="19" t="s">
        <v>87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7"/>
      <c r="BI47" s="20" t="s">
        <v>29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6">
        <v>14.6</v>
      </c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s="5" customFormat="1" ht="72.75" customHeight="1">
      <c r="A48" s="16" t="s">
        <v>88</v>
      </c>
      <c r="B48" s="17"/>
      <c r="C48" s="17"/>
      <c r="D48" s="17"/>
      <c r="E48" s="17"/>
      <c r="F48" s="17"/>
      <c r="G48" s="17"/>
      <c r="H48" s="17"/>
      <c r="I48" s="18"/>
      <c r="J48" s="6"/>
      <c r="K48" s="19" t="s">
        <v>89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7"/>
      <c r="BI48" s="20" t="s">
        <v>29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26">
        <v>0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6">
        <v>0</v>
      </c>
      <c r="CE48" s="27"/>
      <c r="CF48" s="27"/>
      <c r="CG48" s="27"/>
      <c r="CH48" s="27"/>
      <c r="CI48" s="27"/>
      <c r="CJ48" s="27"/>
      <c r="CK48" s="27"/>
      <c r="CL48" s="27"/>
      <c r="CM48" s="28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5" customFormat="1" ht="30" customHeight="1">
      <c r="A49" s="16" t="s">
        <v>90</v>
      </c>
      <c r="B49" s="17"/>
      <c r="C49" s="17"/>
      <c r="D49" s="17"/>
      <c r="E49" s="17"/>
      <c r="F49" s="17"/>
      <c r="G49" s="17"/>
      <c r="H49" s="17"/>
      <c r="I49" s="18"/>
      <c r="J49" s="6"/>
      <c r="K49" s="19" t="s">
        <v>91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7"/>
      <c r="BI49" s="20" t="s">
        <v>92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6">
        <v>0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0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5" customFormat="1" ht="111.75" customHeight="1">
      <c r="A50" s="16" t="s">
        <v>93</v>
      </c>
      <c r="B50" s="17"/>
      <c r="C50" s="17"/>
      <c r="D50" s="17"/>
      <c r="E50" s="17"/>
      <c r="F50" s="17"/>
      <c r="G50" s="17"/>
      <c r="H50" s="17"/>
      <c r="I50" s="18"/>
      <c r="J50" s="6"/>
      <c r="K50" s="19" t="s">
        <v>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7"/>
      <c r="BI50" s="20" t="s">
        <v>29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26">
        <v>0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0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s="5" customFormat="1" ht="30" customHeight="1">
      <c r="A51" s="16" t="s">
        <v>95</v>
      </c>
      <c r="B51" s="17"/>
      <c r="C51" s="17"/>
      <c r="D51" s="17"/>
      <c r="E51" s="17"/>
      <c r="F51" s="17"/>
      <c r="G51" s="17"/>
      <c r="H51" s="17"/>
      <c r="I51" s="18"/>
      <c r="J51" s="6"/>
      <c r="K51" s="19" t="s">
        <v>96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7"/>
      <c r="BI51" s="20" t="s">
        <v>29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26">
        <v>0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0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s="5" customFormat="1" ht="45" customHeight="1">
      <c r="A52" s="16" t="s">
        <v>97</v>
      </c>
      <c r="B52" s="17"/>
      <c r="C52" s="17"/>
      <c r="D52" s="17"/>
      <c r="E52" s="17"/>
      <c r="F52" s="17"/>
      <c r="G52" s="17"/>
      <c r="H52" s="17"/>
      <c r="I52" s="18"/>
      <c r="J52" s="6"/>
      <c r="K52" s="19" t="s">
        <v>98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7"/>
      <c r="BI52" s="20" t="s">
        <v>29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26">
        <v>95.06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0">
        <v>0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5" customFormat="1" ht="30" customHeight="1">
      <c r="A53" s="53" t="s">
        <v>99</v>
      </c>
      <c r="B53" s="54"/>
      <c r="C53" s="54"/>
      <c r="D53" s="54"/>
      <c r="E53" s="54"/>
      <c r="F53" s="54"/>
      <c r="G53" s="54"/>
      <c r="H53" s="54"/>
      <c r="I53" s="55"/>
      <c r="J53" s="11"/>
      <c r="K53" s="56" t="s">
        <v>100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12"/>
      <c r="BI53" s="57" t="s">
        <v>29</v>
      </c>
      <c r="BJ53" s="58"/>
      <c r="BK53" s="58"/>
      <c r="BL53" s="58"/>
      <c r="BM53" s="58"/>
      <c r="BN53" s="58"/>
      <c r="BO53" s="58"/>
      <c r="BP53" s="58"/>
      <c r="BQ53" s="58"/>
      <c r="BR53" s="58"/>
      <c r="BS53" s="59"/>
      <c r="BT53" s="63">
        <f>BT24</f>
        <v>0</v>
      </c>
      <c r="BU53" s="64"/>
      <c r="BV53" s="64"/>
      <c r="BW53" s="64"/>
      <c r="BX53" s="64"/>
      <c r="BY53" s="64"/>
      <c r="BZ53" s="64"/>
      <c r="CA53" s="64"/>
      <c r="CB53" s="64"/>
      <c r="CC53" s="65"/>
      <c r="CD53" s="63">
        <f>CD24</f>
        <v>0</v>
      </c>
      <c r="CE53" s="64"/>
      <c r="CF53" s="64"/>
      <c r="CG53" s="64"/>
      <c r="CH53" s="64"/>
      <c r="CI53" s="64"/>
      <c r="CJ53" s="64"/>
      <c r="CK53" s="64"/>
      <c r="CL53" s="64"/>
      <c r="CM53" s="65"/>
      <c r="CN53" s="60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2"/>
    </row>
    <row r="54" spans="1:108" s="5" customFormat="1" ht="45" customHeight="1">
      <c r="A54" s="53" t="s">
        <v>101</v>
      </c>
      <c r="B54" s="54"/>
      <c r="C54" s="54"/>
      <c r="D54" s="54"/>
      <c r="E54" s="54"/>
      <c r="F54" s="54"/>
      <c r="G54" s="54"/>
      <c r="H54" s="54"/>
      <c r="I54" s="55"/>
      <c r="J54" s="11"/>
      <c r="K54" s="56" t="s">
        <v>102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12"/>
      <c r="BI54" s="57" t="s">
        <v>29</v>
      </c>
      <c r="BJ54" s="58"/>
      <c r="BK54" s="58"/>
      <c r="BL54" s="58"/>
      <c r="BM54" s="58"/>
      <c r="BN54" s="58"/>
      <c r="BO54" s="58"/>
      <c r="BP54" s="58"/>
      <c r="BQ54" s="58"/>
      <c r="BR54" s="58"/>
      <c r="BS54" s="59"/>
      <c r="BT54" s="112">
        <v>2032.03</v>
      </c>
      <c r="BU54" s="113"/>
      <c r="BV54" s="113"/>
      <c r="BW54" s="113"/>
      <c r="BX54" s="113"/>
      <c r="BY54" s="113"/>
      <c r="BZ54" s="113"/>
      <c r="CA54" s="113"/>
      <c r="CB54" s="113"/>
      <c r="CC54" s="114"/>
      <c r="CD54" s="106">
        <v>0</v>
      </c>
      <c r="CE54" s="107"/>
      <c r="CF54" s="107"/>
      <c r="CG54" s="107"/>
      <c r="CH54" s="107"/>
      <c r="CI54" s="107"/>
      <c r="CJ54" s="107"/>
      <c r="CK54" s="107"/>
      <c r="CL54" s="107"/>
      <c r="CM54" s="108"/>
      <c r="CN54" s="60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2"/>
    </row>
    <row r="55" spans="1:108" s="5" customFormat="1" ht="30" customHeight="1">
      <c r="A55" s="16" t="s">
        <v>30</v>
      </c>
      <c r="B55" s="17"/>
      <c r="C55" s="17"/>
      <c r="D55" s="17"/>
      <c r="E55" s="17"/>
      <c r="F55" s="17"/>
      <c r="G55" s="17"/>
      <c r="H55" s="17"/>
      <c r="I55" s="18"/>
      <c r="J55" s="6"/>
      <c r="K55" s="19" t="s">
        <v>103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7"/>
      <c r="BI55" s="20" t="s">
        <v>104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50">
        <v>844</v>
      </c>
      <c r="BU55" s="51"/>
      <c r="BV55" s="51"/>
      <c r="BW55" s="51"/>
      <c r="BX55" s="51"/>
      <c r="BY55" s="51"/>
      <c r="BZ55" s="51"/>
      <c r="CA55" s="51"/>
      <c r="CB55" s="51"/>
      <c r="CC55" s="52"/>
      <c r="CD55" s="41">
        <v>0</v>
      </c>
      <c r="CE55" s="42"/>
      <c r="CF55" s="42"/>
      <c r="CG55" s="42"/>
      <c r="CH55" s="42"/>
      <c r="CI55" s="42"/>
      <c r="CJ55" s="42"/>
      <c r="CK55" s="42"/>
      <c r="CL55" s="42"/>
      <c r="CM55" s="43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5" customFormat="1" ht="60" customHeight="1">
      <c r="A56" s="16" t="s">
        <v>68</v>
      </c>
      <c r="B56" s="17"/>
      <c r="C56" s="17"/>
      <c r="D56" s="17"/>
      <c r="E56" s="17"/>
      <c r="F56" s="17"/>
      <c r="G56" s="17"/>
      <c r="H56" s="17"/>
      <c r="I56" s="18"/>
      <c r="J56" s="6"/>
      <c r="K56" s="19" t="s">
        <v>105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7"/>
      <c r="BI56" s="20" t="s">
        <v>29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47">
        <f>BT54/BT55</f>
        <v>2.4076184834123224</v>
      </c>
      <c r="BU56" s="48"/>
      <c r="BV56" s="48"/>
      <c r="BW56" s="48"/>
      <c r="BX56" s="48"/>
      <c r="BY56" s="48"/>
      <c r="BZ56" s="48"/>
      <c r="CA56" s="48"/>
      <c r="CB56" s="48"/>
      <c r="CC56" s="49"/>
      <c r="CD56" s="41">
        <v>0</v>
      </c>
      <c r="CE56" s="42"/>
      <c r="CF56" s="42"/>
      <c r="CG56" s="42"/>
      <c r="CH56" s="42"/>
      <c r="CI56" s="42"/>
      <c r="CJ56" s="42"/>
      <c r="CK56" s="42"/>
      <c r="CL56" s="42"/>
      <c r="CM56" s="43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s="5" customFormat="1" ht="57" customHeight="1">
      <c r="A57" s="16" t="s">
        <v>106</v>
      </c>
      <c r="B57" s="17"/>
      <c r="C57" s="17"/>
      <c r="D57" s="17"/>
      <c r="E57" s="17"/>
      <c r="F57" s="17"/>
      <c r="G57" s="17"/>
      <c r="H57" s="17"/>
      <c r="I57" s="18"/>
      <c r="J57" s="6"/>
      <c r="K57" s="19" t="s">
        <v>107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7"/>
      <c r="BI57" s="20" t="s">
        <v>26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26" t="s">
        <v>26</v>
      </c>
      <c r="BU57" s="27"/>
      <c r="BV57" s="27"/>
      <c r="BW57" s="27"/>
      <c r="BX57" s="27"/>
      <c r="BY57" s="27"/>
      <c r="BZ57" s="27"/>
      <c r="CA57" s="27"/>
      <c r="CB57" s="27"/>
      <c r="CC57" s="28"/>
      <c r="CD57" s="20" t="s">
        <v>26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44" t="s">
        <v>26</v>
      </c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5" customFormat="1" ht="30" customHeight="1">
      <c r="A58" s="16" t="s">
        <v>27</v>
      </c>
      <c r="B58" s="17"/>
      <c r="C58" s="17"/>
      <c r="D58" s="17"/>
      <c r="E58" s="17"/>
      <c r="F58" s="17"/>
      <c r="G58" s="17"/>
      <c r="H58" s="17"/>
      <c r="I58" s="18"/>
      <c r="J58" s="6"/>
      <c r="K58" s="19" t="s">
        <v>108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7"/>
      <c r="BI58" s="20" t="s">
        <v>109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38">
        <v>52</v>
      </c>
      <c r="BU58" s="39"/>
      <c r="BV58" s="39"/>
      <c r="BW58" s="39"/>
      <c r="BX58" s="39"/>
      <c r="BY58" s="39"/>
      <c r="BZ58" s="39"/>
      <c r="CA58" s="39"/>
      <c r="CB58" s="39"/>
      <c r="CC58" s="40"/>
      <c r="CD58" s="41">
        <v>0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s="5" customFormat="1" ht="15.6" customHeight="1">
      <c r="A59" s="16" t="s">
        <v>110</v>
      </c>
      <c r="B59" s="17"/>
      <c r="C59" s="17"/>
      <c r="D59" s="17"/>
      <c r="E59" s="17"/>
      <c r="F59" s="17"/>
      <c r="G59" s="17"/>
      <c r="H59" s="17"/>
      <c r="I59" s="18"/>
      <c r="J59" s="6"/>
      <c r="K59" s="19" t="s">
        <v>111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7"/>
      <c r="BI59" s="20" t="s">
        <v>112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35">
        <f>SUM(BT60:CC63)</f>
        <v>70.8</v>
      </c>
      <c r="BU59" s="36"/>
      <c r="BV59" s="36"/>
      <c r="BW59" s="36"/>
      <c r="BX59" s="36"/>
      <c r="BY59" s="36"/>
      <c r="BZ59" s="36"/>
      <c r="CA59" s="36"/>
      <c r="CB59" s="36"/>
      <c r="CC59" s="37"/>
      <c r="CD59" s="35">
        <v>0</v>
      </c>
      <c r="CE59" s="36"/>
      <c r="CF59" s="36"/>
      <c r="CG59" s="36"/>
      <c r="CH59" s="36"/>
      <c r="CI59" s="36"/>
      <c r="CJ59" s="36"/>
      <c r="CK59" s="36"/>
      <c r="CL59" s="36"/>
      <c r="CM59" s="37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s="5" customFormat="1" ht="35.4" customHeight="1">
      <c r="A60" s="16" t="s">
        <v>113</v>
      </c>
      <c r="B60" s="17"/>
      <c r="C60" s="17"/>
      <c r="D60" s="17"/>
      <c r="E60" s="17"/>
      <c r="F60" s="17"/>
      <c r="G60" s="17"/>
      <c r="H60" s="17"/>
      <c r="I60" s="18"/>
      <c r="J60" s="6"/>
      <c r="K60" s="19" t="s">
        <v>114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7"/>
      <c r="BI60" s="20" t="s">
        <v>112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35">
        <v>0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35">
        <v>0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29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s="5" customFormat="1" ht="35.4" customHeight="1">
      <c r="A61" s="16" t="s">
        <v>115</v>
      </c>
      <c r="B61" s="17"/>
      <c r="C61" s="17"/>
      <c r="D61" s="17"/>
      <c r="E61" s="17"/>
      <c r="F61" s="17"/>
      <c r="G61" s="17"/>
      <c r="H61" s="17"/>
      <c r="I61" s="18"/>
      <c r="J61" s="6"/>
      <c r="K61" s="19" t="s">
        <v>116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7"/>
      <c r="BI61" s="20" t="s">
        <v>112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35">
        <v>5</v>
      </c>
      <c r="BU61" s="36"/>
      <c r="BV61" s="36"/>
      <c r="BW61" s="36"/>
      <c r="BX61" s="36"/>
      <c r="BY61" s="36"/>
      <c r="BZ61" s="36"/>
      <c r="CA61" s="36"/>
      <c r="CB61" s="36"/>
      <c r="CC61" s="37"/>
      <c r="CD61" s="35">
        <v>0</v>
      </c>
      <c r="CE61" s="36"/>
      <c r="CF61" s="36"/>
      <c r="CG61" s="36"/>
      <c r="CH61" s="36"/>
      <c r="CI61" s="36"/>
      <c r="CJ61" s="36"/>
      <c r="CK61" s="36"/>
      <c r="CL61" s="36"/>
      <c r="CM61" s="37"/>
      <c r="CN61" s="29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s="5" customFormat="1" ht="32.4" customHeight="1">
      <c r="A62" s="16" t="s">
        <v>117</v>
      </c>
      <c r="B62" s="17"/>
      <c r="C62" s="17"/>
      <c r="D62" s="17"/>
      <c r="E62" s="17"/>
      <c r="F62" s="17"/>
      <c r="G62" s="17"/>
      <c r="H62" s="17"/>
      <c r="I62" s="18"/>
      <c r="J62" s="6"/>
      <c r="K62" s="19" t="s">
        <v>118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7"/>
      <c r="BI62" s="20" t="s">
        <v>112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35">
        <v>0</v>
      </c>
      <c r="BU62" s="36"/>
      <c r="BV62" s="36"/>
      <c r="BW62" s="36"/>
      <c r="BX62" s="36"/>
      <c r="BY62" s="36"/>
      <c r="BZ62" s="36"/>
      <c r="CA62" s="36"/>
      <c r="CB62" s="36"/>
      <c r="CC62" s="37"/>
      <c r="CD62" s="35">
        <v>0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s="5" customFormat="1" ht="31.8" customHeight="1">
      <c r="A63" s="16" t="s">
        <v>119</v>
      </c>
      <c r="B63" s="17"/>
      <c r="C63" s="17"/>
      <c r="D63" s="17"/>
      <c r="E63" s="17"/>
      <c r="F63" s="17"/>
      <c r="G63" s="17"/>
      <c r="H63" s="17"/>
      <c r="I63" s="18"/>
      <c r="J63" s="6"/>
      <c r="K63" s="19" t="s">
        <v>120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7"/>
      <c r="BI63" s="20" t="s">
        <v>112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35">
        <f>64+1.8</f>
        <v>65.8</v>
      </c>
      <c r="BU63" s="36"/>
      <c r="BV63" s="36"/>
      <c r="BW63" s="36"/>
      <c r="BX63" s="36"/>
      <c r="BY63" s="36"/>
      <c r="BZ63" s="36"/>
      <c r="CA63" s="36"/>
      <c r="CB63" s="36"/>
      <c r="CC63" s="37"/>
      <c r="CD63" s="35">
        <v>0</v>
      </c>
      <c r="CE63" s="36"/>
      <c r="CF63" s="36"/>
      <c r="CG63" s="36"/>
      <c r="CH63" s="36"/>
      <c r="CI63" s="36"/>
      <c r="CJ63" s="36"/>
      <c r="CK63" s="36"/>
      <c r="CL63" s="36"/>
      <c r="CM63" s="37"/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s="5" customFormat="1" ht="30" customHeight="1">
      <c r="A64" s="16" t="s">
        <v>121</v>
      </c>
      <c r="B64" s="17"/>
      <c r="C64" s="17"/>
      <c r="D64" s="17"/>
      <c r="E64" s="17"/>
      <c r="F64" s="17"/>
      <c r="G64" s="17"/>
      <c r="H64" s="17"/>
      <c r="I64" s="18"/>
      <c r="J64" s="6"/>
      <c r="K64" s="19" t="s">
        <v>122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7"/>
      <c r="BI64" s="20" t="s">
        <v>123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32">
        <f>SUM(BT65:CC68)</f>
        <v>10.440999999999999</v>
      </c>
      <c r="BU64" s="33"/>
      <c r="BV64" s="33"/>
      <c r="BW64" s="33"/>
      <c r="BX64" s="33"/>
      <c r="BY64" s="33"/>
      <c r="BZ64" s="33"/>
      <c r="CA64" s="33"/>
      <c r="CB64" s="33"/>
      <c r="CC64" s="34"/>
      <c r="CD64" s="26">
        <v>0</v>
      </c>
      <c r="CE64" s="27"/>
      <c r="CF64" s="27"/>
      <c r="CG64" s="27"/>
      <c r="CH64" s="27"/>
      <c r="CI64" s="27"/>
      <c r="CJ64" s="27"/>
      <c r="CK64" s="27"/>
      <c r="CL64" s="27"/>
      <c r="CM64" s="28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s="5" customFormat="1" ht="46.8" customHeight="1">
      <c r="A65" s="16" t="s">
        <v>124</v>
      </c>
      <c r="B65" s="17"/>
      <c r="C65" s="17"/>
      <c r="D65" s="17"/>
      <c r="E65" s="17"/>
      <c r="F65" s="17"/>
      <c r="G65" s="17"/>
      <c r="H65" s="17"/>
      <c r="I65" s="18"/>
      <c r="J65" s="6"/>
      <c r="K65" s="19" t="s">
        <v>125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7"/>
      <c r="BI65" s="20" t="s">
        <v>123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6">
        <v>0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>
        <v>0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29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6" spans="1:108" s="5" customFormat="1" ht="47.4" customHeight="1">
      <c r="A66" s="16" t="s">
        <v>126</v>
      </c>
      <c r="B66" s="17"/>
      <c r="C66" s="17"/>
      <c r="D66" s="17"/>
      <c r="E66" s="17"/>
      <c r="F66" s="17"/>
      <c r="G66" s="17"/>
      <c r="H66" s="17"/>
      <c r="I66" s="18"/>
      <c r="J66" s="6"/>
      <c r="K66" s="19" t="s">
        <v>127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7"/>
      <c r="BI66" s="20" t="s">
        <v>123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6">
        <v>6.8</v>
      </c>
      <c r="BU66" s="27"/>
      <c r="BV66" s="27"/>
      <c r="BW66" s="27"/>
      <c r="BX66" s="27"/>
      <c r="BY66" s="27"/>
      <c r="BZ66" s="27"/>
      <c r="CA66" s="27"/>
      <c r="CB66" s="27"/>
      <c r="CC66" s="28"/>
      <c r="CD66" s="26">
        <v>0</v>
      </c>
      <c r="CE66" s="27"/>
      <c r="CF66" s="27"/>
      <c r="CG66" s="27"/>
      <c r="CH66" s="27"/>
      <c r="CI66" s="27"/>
      <c r="CJ66" s="27"/>
      <c r="CK66" s="27"/>
      <c r="CL66" s="27"/>
      <c r="CM66" s="28"/>
      <c r="CN66" s="29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1"/>
    </row>
    <row r="67" spans="1:108" s="5" customFormat="1" ht="59.4" customHeight="1">
      <c r="A67" s="16" t="s">
        <v>128</v>
      </c>
      <c r="B67" s="17"/>
      <c r="C67" s="17"/>
      <c r="D67" s="17"/>
      <c r="E67" s="17"/>
      <c r="F67" s="17"/>
      <c r="G67" s="17"/>
      <c r="H67" s="17"/>
      <c r="I67" s="18"/>
      <c r="J67" s="6"/>
      <c r="K67" s="19" t="s">
        <v>129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7"/>
      <c r="BI67" s="20" t="s">
        <v>123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32">
        <v>3.641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26">
        <v>0</v>
      </c>
      <c r="CE67" s="27"/>
      <c r="CF67" s="27"/>
      <c r="CG67" s="27"/>
      <c r="CH67" s="27"/>
      <c r="CI67" s="27"/>
      <c r="CJ67" s="27"/>
      <c r="CK67" s="27"/>
      <c r="CL67" s="27"/>
      <c r="CM67" s="28"/>
      <c r="CN67" s="29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1"/>
    </row>
    <row r="68" spans="1:108" s="5" customFormat="1" ht="56.4" customHeight="1">
      <c r="A68" s="16" t="s">
        <v>130</v>
      </c>
      <c r="B68" s="17"/>
      <c r="C68" s="17"/>
      <c r="D68" s="17"/>
      <c r="E68" s="17"/>
      <c r="F68" s="17"/>
      <c r="G68" s="17"/>
      <c r="H68" s="17"/>
      <c r="I68" s="18"/>
      <c r="J68" s="6"/>
      <c r="K68" s="19" t="s">
        <v>131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7"/>
      <c r="BI68" s="20" t="s">
        <v>123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2"/>
      <c r="BT68" s="26">
        <v>0</v>
      </c>
      <c r="BU68" s="27"/>
      <c r="BV68" s="27"/>
      <c r="BW68" s="27"/>
      <c r="BX68" s="27"/>
      <c r="BY68" s="27"/>
      <c r="BZ68" s="27"/>
      <c r="CA68" s="27"/>
      <c r="CB68" s="27"/>
      <c r="CC68" s="28"/>
      <c r="CD68" s="20">
        <v>0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</row>
    <row r="69" spans="1:108" s="5" customFormat="1" ht="30" customHeight="1">
      <c r="A69" s="16" t="s">
        <v>132</v>
      </c>
      <c r="B69" s="17"/>
      <c r="C69" s="17"/>
      <c r="D69" s="17"/>
      <c r="E69" s="17"/>
      <c r="F69" s="17"/>
      <c r="G69" s="17"/>
      <c r="H69" s="17"/>
      <c r="I69" s="18"/>
      <c r="J69" s="6"/>
      <c r="K69" s="19" t="s">
        <v>133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7"/>
      <c r="BI69" s="20" t="s">
        <v>123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2"/>
      <c r="BT69" s="32">
        <f>SUM(BT70:CC73)</f>
        <v>666.51499999999999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32">
        <f>SUM(CD70:CM73)</f>
        <v>0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29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1"/>
    </row>
    <row r="70" spans="1:108" s="5" customFormat="1" ht="30" customHeight="1">
      <c r="A70" s="16" t="s">
        <v>134</v>
      </c>
      <c r="B70" s="17"/>
      <c r="C70" s="17"/>
      <c r="D70" s="17"/>
      <c r="E70" s="17"/>
      <c r="F70" s="17"/>
      <c r="G70" s="17"/>
      <c r="H70" s="17"/>
      <c r="I70" s="18"/>
      <c r="J70" s="23" t="s">
        <v>135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5"/>
      <c r="BI70" s="20" t="s">
        <v>123</v>
      </c>
      <c r="BJ70" s="21"/>
      <c r="BK70" s="21"/>
      <c r="BL70" s="21"/>
      <c r="BM70" s="21"/>
      <c r="BN70" s="21"/>
      <c r="BO70" s="21"/>
      <c r="BP70" s="21"/>
      <c r="BQ70" s="21"/>
      <c r="BR70" s="21"/>
      <c r="BS70" s="22"/>
      <c r="BT70" s="26">
        <v>0</v>
      </c>
      <c r="BU70" s="27"/>
      <c r="BV70" s="27"/>
      <c r="BW70" s="27"/>
      <c r="BX70" s="27"/>
      <c r="BY70" s="27"/>
      <c r="BZ70" s="27"/>
      <c r="CA70" s="27"/>
      <c r="CB70" s="27"/>
      <c r="CC70" s="28"/>
      <c r="CD70" s="20">
        <v>0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29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1"/>
    </row>
    <row r="71" spans="1:108" s="5" customFormat="1" ht="30" customHeight="1">
      <c r="A71" s="16" t="s">
        <v>136</v>
      </c>
      <c r="B71" s="17"/>
      <c r="C71" s="17"/>
      <c r="D71" s="17"/>
      <c r="E71" s="17"/>
      <c r="F71" s="17"/>
      <c r="G71" s="17"/>
      <c r="H71" s="17"/>
      <c r="I71" s="18"/>
      <c r="J71" s="23" t="s">
        <v>137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5"/>
      <c r="BI71" s="20" t="s">
        <v>123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2"/>
      <c r="BT71" s="26">
        <v>149.6</v>
      </c>
      <c r="BU71" s="27"/>
      <c r="BV71" s="27"/>
      <c r="BW71" s="27"/>
      <c r="BX71" s="27"/>
      <c r="BY71" s="27"/>
      <c r="BZ71" s="27"/>
      <c r="CA71" s="27"/>
      <c r="CB71" s="27"/>
      <c r="CC71" s="28"/>
      <c r="CD71" s="20">
        <v>0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29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1"/>
    </row>
    <row r="72" spans="1:108" s="5" customFormat="1" ht="30" customHeight="1">
      <c r="A72" s="16" t="s">
        <v>138</v>
      </c>
      <c r="B72" s="17"/>
      <c r="C72" s="17"/>
      <c r="D72" s="17"/>
      <c r="E72" s="17"/>
      <c r="F72" s="17"/>
      <c r="G72" s="17"/>
      <c r="H72" s="17"/>
      <c r="I72" s="18"/>
      <c r="J72" s="23" t="s">
        <v>139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5"/>
      <c r="BI72" s="20" t="s">
        <v>123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2"/>
      <c r="BT72" s="26">
        <v>237.715</v>
      </c>
      <c r="BU72" s="27"/>
      <c r="BV72" s="27"/>
      <c r="BW72" s="27"/>
      <c r="BX72" s="27"/>
      <c r="BY72" s="27"/>
      <c r="BZ72" s="27"/>
      <c r="CA72" s="27"/>
      <c r="CB72" s="27"/>
      <c r="CC72" s="28"/>
      <c r="CD72" s="20">
        <v>0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29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1"/>
    </row>
    <row r="73" spans="1:108" s="5" customFormat="1" ht="30" customHeight="1">
      <c r="A73" s="16" t="s">
        <v>140</v>
      </c>
      <c r="B73" s="17"/>
      <c r="C73" s="17"/>
      <c r="D73" s="17"/>
      <c r="E73" s="17"/>
      <c r="F73" s="17"/>
      <c r="G73" s="17"/>
      <c r="H73" s="17"/>
      <c r="I73" s="18"/>
      <c r="J73" s="6"/>
      <c r="K73" s="19" t="s">
        <v>141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7"/>
      <c r="BI73" s="20" t="s">
        <v>123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2"/>
      <c r="BT73" s="26">
        <v>279.2</v>
      </c>
      <c r="BU73" s="27"/>
      <c r="BV73" s="27"/>
      <c r="BW73" s="27"/>
      <c r="BX73" s="27"/>
      <c r="BY73" s="27"/>
      <c r="BZ73" s="27"/>
      <c r="CA73" s="27"/>
      <c r="CB73" s="27"/>
      <c r="CC73" s="28"/>
      <c r="CD73" s="20">
        <v>0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29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1"/>
    </row>
    <row r="74" spans="1:108" s="5" customFormat="1" ht="15" customHeight="1">
      <c r="A74" s="16" t="s">
        <v>142</v>
      </c>
      <c r="B74" s="17"/>
      <c r="C74" s="17"/>
      <c r="D74" s="17"/>
      <c r="E74" s="17"/>
      <c r="F74" s="17"/>
      <c r="G74" s="17"/>
      <c r="H74" s="17"/>
      <c r="I74" s="18"/>
      <c r="J74" s="6"/>
      <c r="K74" s="19" t="s">
        <v>143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7"/>
      <c r="BI74" s="20" t="s">
        <v>144</v>
      </c>
      <c r="BJ74" s="21"/>
      <c r="BK74" s="21"/>
      <c r="BL74" s="21"/>
      <c r="BM74" s="21"/>
      <c r="BN74" s="21"/>
      <c r="BO74" s="21"/>
      <c r="BP74" s="21"/>
      <c r="BQ74" s="21"/>
      <c r="BR74" s="21"/>
      <c r="BS74" s="22"/>
      <c r="BT74" s="26">
        <f>SUM(BT75:CC78)</f>
        <v>16.011000000000003</v>
      </c>
      <c r="BU74" s="27"/>
      <c r="BV74" s="27"/>
      <c r="BW74" s="27"/>
      <c r="BX74" s="27"/>
      <c r="BY74" s="27"/>
      <c r="BZ74" s="27"/>
      <c r="CA74" s="27"/>
      <c r="CB74" s="27"/>
      <c r="CC74" s="28"/>
      <c r="CD74" s="26">
        <v>0</v>
      </c>
      <c r="CE74" s="27"/>
      <c r="CF74" s="27"/>
      <c r="CG74" s="27"/>
      <c r="CH74" s="27"/>
      <c r="CI74" s="27"/>
      <c r="CJ74" s="27"/>
      <c r="CK74" s="27"/>
      <c r="CL74" s="27"/>
      <c r="CM74" s="28"/>
      <c r="CN74" s="29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1"/>
    </row>
    <row r="75" spans="1:108" s="5" customFormat="1" ht="28.8" customHeight="1">
      <c r="A75" s="16" t="s">
        <v>145</v>
      </c>
      <c r="B75" s="17"/>
      <c r="C75" s="17"/>
      <c r="D75" s="17"/>
      <c r="E75" s="17"/>
      <c r="F75" s="17"/>
      <c r="G75" s="17"/>
      <c r="H75" s="17"/>
      <c r="I75" s="18"/>
      <c r="J75" s="6"/>
      <c r="K75" s="19" t="s">
        <v>146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7"/>
      <c r="BI75" s="20" t="s">
        <v>144</v>
      </c>
      <c r="BJ75" s="21"/>
      <c r="BK75" s="21"/>
      <c r="BL75" s="21"/>
      <c r="BM75" s="21"/>
      <c r="BN75" s="21"/>
      <c r="BO75" s="21"/>
      <c r="BP75" s="21"/>
      <c r="BQ75" s="21"/>
      <c r="BR75" s="21"/>
      <c r="BS75" s="22"/>
      <c r="BT75" s="26">
        <v>0</v>
      </c>
      <c r="BU75" s="27"/>
      <c r="BV75" s="27"/>
      <c r="BW75" s="27"/>
      <c r="BX75" s="27"/>
      <c r="BY75" s="27"/>
      <c r="BZ75" s="27"/>
      <c r="CA75" s="27"/>
      <c r="CB75" s="27"/>
      <c r="CC75" s="28"/>
      <c r="CD75" s="20">
        <v>0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29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1"/>
    </row>
    <row r="76" spans="1:108" s="5" customFormat="1" ht="27" customHeight="1">
      <c r="A76" s="16" t="s">
        <v>147</v>
      </c>
      <c r="B76" s="17"/>
      <c r="C76" s="17"/>
      <c r="D76" s="17"/>
      <c r="E76" s="17"/>
      <c r="F76" s="17"/>
      <c r="G76" s="17"/>
      <c r="H76" s="17"/>
      <c r="I76" s="18"/>
      <c r="J76" s="6"/>
      <c r="K76" s="19" t="s">
        <v>148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7"/>
      <c r="BI76" s="20" t="s">
        <v>144</v>
      </c>
      <c r="BJ76" s="21"/>
      <c r="BK76" s="21"/>
      <c r="BL76" s="21"/>
      <c r="BM76" s="21"/>
      <c r="BN76" s="21"/>
      <c r="BO76" s="21"/>
      <c r="BP76" s="21"/>
      <c r="BQ76" s="21"/>
      <c r="BR76" s="21"/>
      <c r="BS76" s="22"/>
      <c r="BT76" s="26">
        <v>4</v>
      </c>
      <c r="BU76" s="27"/>
      <c r="BV76" s="27"/>
      <c r="BW76" s="27"/>
      <c r="BX76" s="27"/>
      <c r="BY76" s="27"/>
      <c r="BZ76" s="27"/>
      <c r="CA76" s="27"/>
      <c r="CB76" s="27"/>
      <c r="CC76" s="28"/>
      <c r="CD76" s="26">
        <v>0</v>
      </c>
      <c r="CE76" s="27"/>
      <c r="CF76" s="27"/>
      <c r="CG76" s="27"/>
      <c r="CH76" s="27"/>
      <c r="CI76" s="27"/>
      <c r="CJ76" s="27"/>
      <c r="CK76" s="27"/>
      <c r="CL76" s="27"/>
      <c r="CM76" s="28"/>
      <c r="CN76" s="29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1"/>
    </row>
    <row r="77" spans="1:108" s="5" customFormat="1" ht="34.200000000000003" customHeight="1">
      <c r="A77" s="16" t="s">
        <v>149</v>
      </c>
      <c r="B77" s="17"/>
      <c r="C77" s="17"/>
      <c r="D77" s="17"/>
      <c r="E77" s="17"/>
      <c r="F77" s="17"/>
      <c r="G77" s="17"/>
      <c r="H77" s="17"/>
      <c r="I77" s="18"/>
      <c r="J77" s="6"/>
      <c r="K77" s="19" t="s">
        <v>150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7"/>
      <c r="BI77" s="20" t="s">
        <v>144</v>
      </c>
      <c r="BJ77" s="21"/>
      <c r="BK77" s="21"/>
      <c r="BL77" s="21"/>
      <c r="BM77" s="21"/>
      <c r="BN77" s="21"/>
      <c r="BO77" s="21"/>
      <c r="BP77" s="21"/>
      <c r="BQ77" s="21"/>
      <c r="BR77" s="21"/>
      <c r="BS77" s="22"/>
      <c r="BT77" s="26">
        <f>9.201+2.81</f>
        <v>12.011000000000001</v>
      </c>
      <c r="BU77" s="27"/>
      <c r="BV77" s="27"/>
      <c r="BW77" s="27"/>
      <c r="BX77" s="27"/>
      <c r="BY77" s="27"/>
      <c r="BZ77" s="27"/>
      <c r="CA77" s="27"/>
      <c r="CB77" s="27"/>
      <c r="CC77" s="28"/>
      <c r="CD77" s="26">
        <v>0</v>
      </c>
      <c r="CE77" s="27"/>
      <c r="CF77" s="27"/>
      <c r="CG77" s="27"/>
      <c r="CH77" s="27"/>
      <c r="CI77" s="27"/>
      <c r="CJ77" s="27"/>
      <c r="CK77" s="27"/>
      <c r="CL77" s="27"/>
      <c r="CM77" s="28"/>
      <c r="CN77" s="29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1"/>
    </row>
    <row r="78" spans="1:108" s="5" customFormat="1" ht="30" customHeight="1">
      <c r="A78" s="16" t="s">
        <v>151</v>
      </c>
      <c r="B78" s="17"/>
      <c r="C78" s="17"/>
      <c r="D78" s="17"/>
      <c r="E78" s="17"/>
      <c r="F78" s="17"/>
      <c r="G78" s="17"/>
      <c r="H78" s="17"/>
      <c r="I78" s="18"/>
      <c r="J78" s="6"/>
      <c r="K78" s="19" t="s">
        <v>152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7"/>
      <c r="BI78" s="20" t="s">
        <v>144</v>
      </c>
      <c r="BJ78" s="21"/>
      <c r="BK78" s="21"/>
      <c r="BL78" s="21"/>
      <c r="BM78" s="21"/>
      <c r="BN78" s="21"/>
      <c r="BO78" s="21"/>
      <c r="BP78" s="21"/>
      <c r="BQ78" s="21"/>
      <c r="BR78" s="21"/>
      <c r="BS78" s="22"/>
      <c r="BT78" s="26">
        <v>0</v>
      </c>
      <c r="BU78" s="27"/>
      <c r="BV78" s="27"/>
      <c r="BW78" s="27"/>
      <c r="BX78" s="27"/>
      <c r="BY78" s="27"/>
      <c r="BZ78" s="27"/>
      <c r="CA78" s="27"/>
      <c r="CB78" s="27"/>
      <c r="CC78" s="28"/>
      <c r="CD78" s="26">
        <v>0</v>
      </c>
      <c r="CE78" s="27"/>
      <c r="CF78" s="27"/>
      <c r="CG78" s="27"/>
      <c r="CH78" s="27"/>
      <c r="CI78" s="27"/>
      <c r="CJ78" s="27"/>
      <c r="CK78" s="27"/>
      <c r="CL78" s="27"/>
      <c r="CM78" s="28"/>
      <c r="CN78" s="29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1"/>
    </row>
    <row r="79" spans="1:108" s="5" customFormat="1" ht="15" customHeight="1">
      <c r="A79" s="16" t="s">
        <v>153</v>
      </c>
      <c r="B79" s="17"/>
      <c r="C79" s="17"/>
      <c r="D79" s="17"/>
      <c r="E79" s="17"/>
      <c r="F79" s="17"/>
      <c r="G79" s="17"/>
      <c r="H79" s="17"/>
      <c r="I79" s="18"/>
      <c r="J79" s="6"/>
      <c r="K79" s="19" t="s">
        <v>154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7"/>
      <c r="BI79" s="20" t="s">
        <v>155</v>
      </c>
      <c r="BJ79" s="21"/>
      <c r="BK79" s="21"/>
      <c r="BL79" s="21"/>
      <c r="BM79" s="21"/>
      <c r="BN79" s="21"/>
      <c r="BO79" s="21"/>
      <c r="BP79" s="21"/>
      <c r="BQ79" s="21"/>
      <c r="BR79" s="21"/>
      <c r="BS79" s="22"/>
      <c r="BT79" s="26">
        <f>2.81/BT74%</f>
        <v>17.550434076572355</v>
      </c>
      <c r="BU79" s="27"/>
      <c r="BV79" s="27"/>
      <c r="BW79" s="27"/>
      <c r="BX79" s="27"/>
      <c r="BY79" s="27"/>
      <c r="BZ79" s="27"/>
      <c r="CA79" s="27"/>
      <c r="CB79" s="27"/>
      <c r="CC79" s="28"/>
      <c r="CD79" s="26">
        <v>0</v>
      </c>
      <c r="CE79" s="27"/>
      <c r="CF79" s="27"/>
      <c r="CG79" s="27"/>
      <c r="CH79" s="27"/>
      <c r="CI79" s="27"/>
      <c r="CJ79" s="27"/>
      <c r="CK79" s="27"/>
      <c r="CL79" s="27"/>
      <c r="CM79" s="28"/>
      <c r="CN79" s="29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1"/>
    </row>
    <row r="80" spans="1:108" s="5" customFormat="1" ht="30" customHeight="1">
      <c r="A80" s="16" t="s">
        <v>156</v>
      </c>
      <c r="B80" s="17"/>
      <c r="C80" s="17"/>
      <c r="D80" s="17"/>
      <c r="E80" s="17"/>
      <c r="F80" s="17"/>
      <c r="G80" s="17"/>
      <c r="H80" s="17"/>
      <c r="I80" s="18"/>
      <c r="J80" s="6"/>
      <c r="K80" s="19" t="s">
        <v>157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7"/>
      <c r="BI80" s="20" t="s">
        <v>29</v>
      </c>
      <c r="BJ80" s="21"/>
      <c r="BK80" s="21"/>
      <c r="BL80" s="21"/>
      <c r="BM80" s="21"/>
      <c r="BN80" s="21"/>
      <c r="BO80" s="21"/>
      <c r="BP80" s="21"/>
      <c r="BQ80" s="21"/>
      <c r="BR80" s="21"/>
      <c r="BS80" s="22"/>
      <c r="BT80" s="26">
        <v>0</v>
      </c>
      <c r="BU80" s="27"/>
      <c r="BV80" s="27"/>
      <c r="BW80" s="27"/>
      <c r="BX80" s="27"/>
      <c r="BY80" s="27"/>
      <c r="BZ80" s="27"/>
      <c r="CA80" s="27"/>
      <c r="CB80" s="27"/>
      <c r="CC80" s="28"/>
      <c r="CD80" s="26">
        <v>0</v>
      </c>
      <c r="CE80" s="27"/>
      <c r="CF80" s="27"/>
      <c r="CG80" s="27"/>
      <c r="CH80" s="27"/>
      <c r="CI80" s="27"/>
      <c r="CJ80" s="27"/>
      <c r="CK80" s="27"/>
      <c r="CL80" s="27"/>
      <c r="CM80" s="28"/>
      <c r="CN80" s="29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1"/>
    </row>
    <row r="81" spans="1:108" s="5" customFormat="1" ht="30" customHeight="1">
      <c r="A81" s="16" t="s">
        <v>158</v>
      </c>
      <c r="B81" s="17"/>
      <c r="C81" s="17"/>
      <c r="D81" s="17"/>
      <c r="E81" s="17"/>
      <c r="F81" s="17"/>
      <c r="G81" s="17"/>
      <c r="H81" s="17"/>
      <c r="I81" s="18"/>
      <c r="J81" s="6"/>
      <c r="K81" s="19" t="s">
        <v>159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7"/>
      <c r="BI81" s="20" t="s">
        <v>29</v>
      </c>
      <c r="BJ81" s="21"/>
      <c r="BK81" s="21"/>
      <c r="BL81" s="21"/>
      <c r="BM81" s="21"/>
      <c r="BN81" s="21"/>
      <c r="BO81" s="21"/>
      <c r="BP81" s="21"/>
      <c r="BQ81" s="21"/>
      <c r="BR81" s="21"/>
      <c r="BS81" s="22"/>
      <c r="BT81" s="26">
        <v>0</v>
      </c>
      <c r="BU81" s="27"/>
      <c r="BV81" s="27"/>
      <c r="BW81" s="27"/>
      <c r="BX81" s="27"/>
      <c r="BY81" s="27"/>
      <c r="BZ81" s="27"/>
      <c r="CA81" s="27"/>
      <c r="CB81" s="27"/>
      <c r="CC81" s="28"/>
      <c r="CD81" s="26">
        <v>0</v>
      </c>
      <c r="CE81" s="27"/>
      <c r="CF81" s="27"/>
      <c r="CG81" s="27"/>
      <c r="CH81" s="27"/>
      <c r="CI81" s="27"/>
      <c r="CJ81" s="27"/>
      <c r="CK81" s="27"/>
      <c r="CL81" s="27"/>
      <c r="CM81" s="28"/>
      <c r="CN81" s="29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1"/>
    </row>
    <row r="82" spans="1:108" s="5" customFormat="1" ht="45" customHeight="1">
      <c r="A82" s="16" t="s">
        <v>160</v>
      </c>
      <c r="B82" s="17"/>
      <c r="C82" s="17"/>
      <c r="D82" s="17"/>
      <c r="E82" s="17"/>
      <c r="F82" s="17"/>
      <c r="G82" s="17"/>
      <c r="H82" s="17"/>
      <c r="I82" s="18"/>
      <c r="J82" s="6"/>
      <c r="K82" s="19" t="s">
        <v>161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7"/>
      <c r="BI82" s="20" t="s">
        <v>155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2"/>
      <c r="BT82" s="20" t="s">
        <v>26</v>
      </c>
      <c r="BU82" s="21"/>
      <c r="BV82" s="21"/>
      <c r="BW82" s="21"/>
      <c r="BX82" s="21"/>
      <c r="BY82" s="21"/>
      <c r="BZ82" s="21"/>
      <c r="CA82" s="21"/>
      <c r="CB82" s="21"/>
      <c r="CC82" s="22"/>
      <c r="CD82" s="20" t="s">
        <v>26</v>
      </c>
      <c r="CE82" s="21"/>
      <c r="CF82" s="21"/>
      <c r="CG82" s="21"/>
      <c r="CH82" s="21"/>
      <c r="CI82" s="21"/>
      <c r="CJ82" s="21"/>
      <c r="CK82" s="21"/>
      <c r="CL82" s="21"/>
      <c r="CM82" s="22"/>
      <c r="CN82" s="23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5"/>
    </row>
    <row r="84" spans="1:108" s="1" customFormat="1" ht="13.2">
      <c r="G84" s="1" t="s">
        <v>162</v>
      </c>
    </row>
    <row r="85" spans="1:108" s="1" customFormat="1" ht="68.25" customHeight="1">
      <c r="A85" s="14" t="s">
        <v>163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</row>
    <row r="86" spans="1:108" s="1" customFormat="1" ht="25.5" customHeight="1">
      <c r="A86" s="14" t="s">
        <v>164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</row>
    <row r="87" spans="1:108" s="1" customFormat="1" ht="25.5" customHeight="1">
      <c r="A87" s="14" t="s">
        <v>165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</row>
    <row r="88" spans="1:108" s="1" customFormat="1" ht="25.5" customHeight="1">
      <c r="A88" s="14" t="s">
        <v>166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</row>
    <row r="89" spans="1:108" s="1" customFormat="1" ht="25.5" customHeight="1">
      <c r="A89" s="14" t="s">
        <v>167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</row>
    <row r="90" spans="1:108" ht="3" customHeight="1"/>
  </sheetData>
  <mergeCells count="403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1:CM21"/>
    <mergeCell ref="A22:I22"/>
    <mergeCell ref="K22:BG22"/>
    <mergeCell ref="BI22:BS22"/>
    <mergeCell ref="BT22:CC22"/>
    <mergeCell ref="CD22:CM22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4:CM24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A27:I27"/>
    <mergeCell ref="K27:BG27"/>
    <mergeCell ref="BI27:BS27"/>
    <mergeCell ref="BT27:CC27"/>
    <mergeCell ref="CD27:CM27"/>
    <mergeCell ref="A28:I28"/>
    <mergeCell ref="K28:BG28"/>
    <mergeCell ref="BI28:BS28"/>
    <mergeCell ref="BT28:CC28"/>
    <mergeCell ref="CD28:CM28"/>
    <mergeCell ref="A29:I29"/>
    <mergeCell ref="K29:BG29"/>
    <mergeCell ref="BI29:BS29"/>
    <mergeCell ref="BT29:CC29"/>
    <mergeCell ref="CD29:CM29"/>
    <mergeCell ref="A30:I30"/>
    <mergeCell ref="K30:BG30"/>
    <mergeCell ref="BI30:BS30"/>
    <mergeCell ref="BT30:CC30"/>
    <mergeCell ref="CD30:CM30"/>
    <mergeCell ref="A31:I31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D32:CM32"/>
    <mergeCell ref="A33:I33"/>
    <mergeCell ref="K33:BG33"/>
    <mergeCell ref="BI33:BS33"/>
    <mergeCell ref="BT33:CC33"/>
    <mergeCell ref="CD33:CM33"/>
    <mergeCell ref="A34:I34"/>
    <mergeCell ref="K34:BG34"/>
    <mergeCell ref="BI34:BS34"/>
    <mergeCell ref="BT34:CC34"/>
    <mergeCell ref="CD34:CM34"/>
    <mergeCell ref="CN36:DD36"/>
    <mergeCell ref="A37:I37"/>
    <mergeCell ref="K37:BG37"/>
    <mergeCell ref="BI37:BS37"/>
    <mergeCell ref="BT37:CC37"/>
    <mergeCell ref="CD37:CM37"/>
    <mergeCell ref="CN37:DD37"/>
    <mergeCell ref="A35:I35"/>
    <mergeCell ref="K35:BG35"/>
    <mergeCell ref="BI35:BS35"/>
    <mergeCell ref="BT35:CC35"/>
    <mergeCell ref="CD35:CM35"/>
    <mergeCell ref="A36:I36"/>
    <mergeCell ref="K36:BG36"/>
    <mergeCell ref="BI36:BS36"/>
    <mergeCell ref="BT36:CC36"/>
    <mergeCell ref="CD36:CM36"/>
    <mergeCell ref="CN20:DD35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73:I73"/>
    <mergeCell ref="K73:BG73"/>
    <mergeCell ref="BI73:BS73"/>
    <mergeCell ref="BT73:CC73"/>
    <mergeCell ref="CD73:CM73"/>
    <mergeCell ref="CN73:DD73"/>
    <mergeCell ref="A72:I72"/>
    <mergeCell ref="J72:BH72"/>
    <mergeCell ref="BI72:BS72"/>
    <mergeCell ref="BT72:CC72"/>
    <mergeCell ref="CD72:CM72"/>
    <mergeCell ref="CN72:DD72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85:DD85"/>
    <mergeCell ref="A86:DD86"/>
    <mergeCell ref="A87:DD87"/>
    <mergeCell ref="A88:DD88"/>
    <mergeCell ref="A89:DD89"/>
    <mergeCell ref="A82:I82"/>
    <mergeCell ref="K82:BG82"/>
    <mergeCell ref="BI82:BS82"/>
    <mergeCell ref="BT82:CC82"/>
    <mergeCell ref="CD82:CM82"/>
    <mergeCell ref="CN82:DD82"/>
  </mergeCells>
  <pageMargins left="0.78740157480314965" right="0.31496062992125984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2019-02-27T05:35:14Z</dcterms:created>
  <dcterms:modified xsi:type="dcterms:W3CDTF">2019-03-04T08:48:33Z</dcterms:modified>
</cp:coreProperties>
</file>