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8972" windowHeight="7368" activeTab="3"/>
  </bookViews>
  <sheets>
    <sheet name="Титул" sheetId="4" r:id="rId1"/>
    <sheet name="Раздел 1" sheetId="3" r:id="rId2"/>
    <sheet name="Раздел 2" sheetId="2" r:id="rId3"/>
    <sheet name="Раздел 3" sheetId="1" r:id="rId4"/>
  </sheets>
  <calcPr calcId="125725"/>
</workbook>
</file>

<file path=xl/calcChain.xml><?xml version="1.0" encoding="utf-8"?>
<calcChain xmlns="http://schemas.openxmlformats.org/spreadsheetml/2006/main">
  <c r="E36" i="2"/>
  <c r="F36"/>
  <c r="D36"/>
  <c r="E14"/>
  <c r="F14"/>
  <c r="D14"/>
  <c r="D11"/>
</calcChain>
</file>

<file path=xl/sharedStrings.xml><?xml version="1.0" encoding="utf-8"?>
<sst xmlns="http://schemas.openxmlformats.org/spreadsheetml/2006/main" count="166" uniqueCount="129">
  <si>
    <t>двухставочный тариф</t>
  </si>
  <si>
    <t>ставка на оплату технологического расхода (потерь)</t>
  </si>
  <si>
    <t>Приложение № 1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</si>
  <si>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</si>
  <si>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</si>
  <si>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09.08.2014 № 787)</t>
  </si>
  <si>
    <t>ПРЕДЛОЖЕНИЕ</t>
  </si>
  <si>
    <t>о размере цен (тарифов), долгосрочных параметров регулирования</t>
  </si>
  <si>
    <t>(полное и сокращенное наименование юридического лица)</t>
  </si>
  <si>
    <t>на услуги по передаче электроэнергии на 2018 год</t>
  </si>
  <si>
    <t>Акционерное общество «Малышевское рудоуправление»</t>
  </si>
  <si>
    <t>АО «МРУ»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</si>
  <si>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</si>
  <si>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</si>
  <si>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</si>
  <si>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</si>
  <si>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</si>
  <si>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</si>
  <si>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</si>
  <si>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</si>
  <si>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</si>
  <si>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</si>
  <si>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</si>
  <si>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Акционерное общество "Малышевское рудоуправление"</t>
  </si>
  <si>
    <t>АО "МРУ"</t>
  </si>
  <si>
    <t>624286 Свердловская область, р.п. Малышева, улица Культуры, дом 6</t>
  </si>
  <si>
    <t>Козырин Сергей Васильевич</t>
  </si>
  <si>
    <t>dubkova@oaomru.ru</t>
  </si>
  <si>
    <t>(34365) 5-15-54</t>
  </si>
  <si>
    <t>(34365) 5-22-48</t>
  </si>
  <si>
    <t>Приложение №1 к Предложению о размере цен (тарифов), долгосрочных параметров регулирования.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</si>
  <si>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</si>
  <si>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</si>
  <si>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</si>
  <si>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</si>
  <si>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</si>
  <si>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</si>
  <si>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</si>
  <si>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</si>
  <si>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</si>
  <si>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</si>
  <si>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</si>
  <si>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</si>
  <si>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</si>
  <si>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</si>
  <si>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</si>
  <si>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</si>
  <si>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</si>
  <si>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</si>
  <si>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</si>
  <si>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</si>
  <si>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</si>
  <si>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</si>
  <si>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</si>
  <si>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</si>
  <si>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</si>
  <si>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</si>
  <si>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</si>
  <si>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</si>
  <si>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</si>
  <si>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</si>
  <si>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</si>
  <si>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</si>
  <si>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</si>
  <si>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</si>
  <si>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</si>
  <si>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</si>
  <si>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</si>
  <si>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</si>
  <si>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</si>
  <si>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</si>
  <si>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</si>
  <si>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</si>
  <si>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</si>
  <si>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</si>
  <si>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</si>
  <si>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</si>
  <si>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</si>
  <si>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</si>
  <si>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</si>
  <si>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</si>
  <si>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</si>
  <si>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</si>
  <si>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 </t>
    </r>
    <r>
      <rPr>
        <vertAlign val="superscript"/>
        <sz val="12"/>
        <rFont val="Times New Roman"/>
        <family val="1"/>
        <charset val="204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</si>
  <si>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</si>
  <si>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</si>
  <si>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</si>
  <si>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</si>
  <si>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</si>
  <si>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</si>
  <si>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</si>
  <si>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</si>
  <si>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</si>
  <si>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  <charset val="204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</si>
  <si>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</si>
  <si>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</si>
  <si>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</si>
  <si>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</si>
  <si>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</si>
  <si>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</si>
  <si>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</si>
  <si>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</si>
  <si>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</si>
  <si>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</si>
  <si>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</si>
  <si>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</si>
  <si>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</si>
  <si>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</si>
  <si>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</si>
  <si>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</si>
  <si>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</si>
  <si>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Фактические показатели 
за 2016 год</t>
  </si>
  <si>
    <t>Показатели, утвержденные 
на 2017 год</t>
  </si>
  <si>
    <t>Предложения 
на 2018 год</t>
  </si>
  <si>
    <t>×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</si>
  <si>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</si>
  <si>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</si>
  <si>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</si>
  <si>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2016 год</t>
  </si>
  <si>
    <t>Показатели, утвержденные на 2017 год</t>
  </si>
  <si>
    <t>Предложения на 2018 год</t>
  </si>
  <si>
    <t>Для организаций, относящихся к субъектам естественных монополий</t>
  </si>
  <si>
    <t xml:space="preserve">услуги по передаче электрической энергии (мощности) </t>
  </si>
  <si>
    <t>ставка на содержание сетей</t>
  </si>
  <si>
    <t>руб./МВт в мес.</t>
  </si>
  <si>
    <t>руб./МВт·ч</t>
  </si>
  <si>
    <t>одноставочный тариф</t>
  </si>
  <si>
    <t>1-е полугодие</t>
  </si>
  <si>
    <t>2-е полугодие</t>
  </si>
</sst>
</file>

<file path=xl/styles.xml><?xml version="1.0" encoding="utf-8"?>
<styleSheet xmlns="http://schemas.openxmlformats.org/spreadsheetml/2006/main">
  <numFmts count="1">
    <numFmt numFmtId="174" formatCode="0.0"/>
  </numFmts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6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/>
    <xf numFmtId="0" fontId="0" fillId="0" borderId="5" xfId="0" applyBorder="1"/>
    <xf numFmtId="0" fontId="6" fillId="0" borderId="6" xfId="0" applyFont="1" applyBorder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0" fillId="0" borderId="1" xfId="1" applyBorder="1" applyAlignment="1" applyProtection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/>
    <xf numFmtId="0" fontId="16" fillId="0" borderId="0" xfId="0" applyFont="1"/>
    <xf numFmtId="0" fontId="13" fillId="0" borderId="0" xfId="0" applyFont="1"/>
    <xf numFmtId="0" fontId="18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center" vertical="top"/>
    </xf>
    <xf numFmtId="174" fontId="12" fillId="0" borderId="1" xfId="0" applyNumberFormat="1" applyFont="1" applyBorder="1" applyAlignment="1">
      <alignment horizontal="center" vertical="top"/>
    </xf>
    <xf numFmtId="0" fontId="21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top" wrapText="1"/>
    </xf>
    <xf numFmtId="0" fontId="21" fillId="0" borderId="1" xfId="2" applyFont="1" applyBorder="1" applyAlignment="1">
      <alignment horizontal="left" vertical="top" wrapText="1"/>
    </xf>
    <xf numFmtId="0" fontId="22" fillId="0" borderId="1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left" vertical="top" wrapText="1"/>
    </xf>
    <xf numFmtId="0" fontId="21" fillId="0" borderId="8" xfId="2" applyFont="1" applyBorder="1" applyAlignment="1">
      <alignment horizontal="left" vertical="top" wrapText="1"/>
    </xf>
    <xf numFmtId="0" fontId="22" fillId="0" borderId="1" xfId="2" applyFont="1" applyBorder="1" applyAlignment="1">
      <alignment horizontal="center" vertical="center" wrapText="1"/>
    </xf>
    <xf numFmtId="0" fontId="24" fillId="0" borderId="9" xfId="2" applyFont="1" applyBorder="1" applyAlignment="1">
      <alignment horizontal="left" vertical="top" wrapText="1"/>
    </xf>
    <xf numFmtId="0" fontId="24" fillId="0" borderId="10" xfId="2" applyFont="1" applyBorder="1" applyAlignment="1">
      <alignment horizontal="left" vertical="top" wrapText="1"/>
    </xf>
    <xf numFmtId="0" fontId="24" fillId="0" borderId="8" xfId="2" applyFont="1" applyBorder="1" applyAlignment="1">
      <alignment horizontal="left" vertical="top" wrapText="1"/>
    </xf>
    <xf numFmtId="0" fontId="23" fillId="0" borderId="1" xfId="2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 vertical="center" wrapText="1"/>
    </xf>
  </cellXfs>
  <cellStyles count="3">
    <cellStyle name="Гиперссылка" xfId="1" builtinId="8"/>
    <cellStyle name="Обычный" xfId="0" builtinId="0"/>
    <cellStyle name="Обычный_стр.1_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bkova@oaomru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F11" sqref="F11"/>
    </sheetView>
  </sheetViews>
  <sheetFormatPr defaultRowHeight="14.4"/>
  <cols>
    <col min="1" max="1" width="52.77734375" customWidth="1"/>
    <col min="2" max="2" width="32.5546875" customWidth="1"/>
  </cols>
  <sheetData>
    <row r="1" spans="1:3" ht="15" thickBot="1"/>
    <row r="2" spans="1:3">
      <c r="A2" s="9"/>
      <c r="B2" s="10" t="s">
        <v>2</v>
      </c>
    </row>
    <row r="3" spans="1:3" ht="40.200000000000003">
      <c r="A3" s="11"/>
      <c r="B3" s="12" t="s">
        <v>3</v>
      </c>
    </row>
    <row r="4" spans="1:3">
      <c r="A4" s="13"/>
      <c r="B4" s="14" t="s">
        <v>4</v>
      </c>
    </row>
    <row r="5" spans="1:3">
      <c r="A5" s="13"/>
      <c r="B5" s="14" t="s">
        <v>5</v>
      </c>
    </row>
    <row r="6" spans="1:3" ht="15.6">
      <c r="A6" s="15"/>
      <c r="B6" s="16"/>
    </row>
    <row r="7" spans="1:3" ht="16.8">
      <c r="A7" s="17" t="s">
        <v>6</v>
      </c>
      <c r="B7" s="18"/>
    </row>
    <row r="8" spans="1:3" ht="30.6" customHeight="1">
      <c r="A8" s="17" t="s">
        <v>7</v>
      </c>
      <c r="B8" s="18"/>
    </row>
    <row r="9" spans="1:3" ht="38.4" customHeight="1">
      <c r="A9" s="17" t="s">
        <v>9</v>
      </c>
      <c r="B9" s="18"/>
    </row>
    <row r="10" spans="1:3" ht="42.6" customHeight="1">
      <c r="A10" s="19" t="s">
        <v>10</v>
      </c>
      <c r="B10" s="20"/>
      <c r="C10" s="4"/>
    </row>
    <row r="11" spans="1:3">
      <c r="A11" s="21" t="s">
        <v>8</v>
      </c>
      <c r="B11" s="22"/>
      <c r="C11" s="5"/>
    </row>
    <row r="12" spans="1:3" ht="36" customHeight="1">
      <c r="A12" s="19" t="s">
        <v>11</v>
      </c>
      <c r="B12" s="20"/>
    </row>
    <row r="13" spans="1:3">
      <c r="A13" s="23"/>
      <c r="B13" s="24"/>
    </row>
    <row r="14" spans="1:3" ht="16.2" thickBot="1">
      <c r="A14" s="25"/>
      <c r="B14" s="26"/>
    </row>
    <row r="15" spans="1:3">
      <c r="A15" s="7"/>
    </row>
    <row r="16" spans="1:3" ht="15.6">
      <c r="A16" s="6"/>
    </row>
  </sheetData>
  <mergeCells count="6">
    <mergeCell ref="A12:B12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opLeftCell="A2" workbookViewId="0">
      <selection activeCell="F10" sqref="F10"/>
    </sheetView>
  </sheetViews>
  <sheetFormatPr defaultRowHeight="14.4"/>
  <cols>
    <col min="1" max="1" width="31.109375" customWidth="1"/>
    <col min="2" max="2" width="43.77734375" customWidth="1"/>
    <col min="3" max="3" width="21.44140625" customWidth="1"/>
  </cols>
  <sheetData>
    <row r="1" spans="1:3" ht="60">
      <c r="C1" s="31" t="s">
        <v>30</v>
      </c>
    </row>
    <row r="2" spans="1:3" ht="16.8">
      <c r="A2" s="8" t="s">
        <v>12</v>
      </c>
      <c r="B2" s="8"/>
    </row>
    <row r="3" spans="1:3" ht="16.8">
      <c r="A3" s="3"/>
      <c r="B3" s="2"/>
    </row>
    <row r="4" spans="1:3" ht="28.8">
      <c r="A4" s="29" t="s">
        <v>13</v>
      </c>
      <c r="B4" s="28" t="s">
        <v>23</v>
      </c>
    </row>
    <row r="5" spans="1:3" ht="25.05" customHeight="1">
      <c r="A5" s="29" t="s">
        <v>14</v>
      </c>
      <c r="B5" s="28" t="s">
        <v>24</v>
      </c>
    </row>
    <row r="6" spans="1:3" ht="28.8">
      <c r="A6" s="29" t="s">
        <v>15</v>
      </c>
      <c r="B6" s="28" t="s">
        <v>25</v>
      </c>
    </row>
    <row r="7" spans="1:3" ht="28.8">
      <c r="A7" s="29" t="s">
        <v>16</v>
      </c>
      <c r="B7" s="28" t="s">
        <v>25</v>
      </c>
    </row>
    <row r="8" spans="1:3" ht="25.05" customHeight="1">
      <c r="A8" s="29" t="s">
        <v>17</v>
      </c>
      <c r="B8" s="28">
        <v>6603003813</v>
      </c>
    </row>
    <row r="9" spans="1:3" ht="25.05" customHeight="1">
      <c r="A9" s="29" t="s">
        <v>18</v>
      </c>
      <c r="B9" s="28">
        <v>668301001</v>
      </c>
    </row>
    <row r="10" spans="1:3" ht="25.05" customHeight="1">
      <c r="A10" s="29" t="s">
        <v>19</v>
      </c>
      <c r="B10" s="28" t="s">
        <v>26</v>
      </c>
    </row>
    <row r="11" spans="1:3" ht="25.05" customHeight="1">
      <c r="A11" s="29" t="s">
        <v>20</v>
      </c>
      <c r="B11" s="30" t="s">
        <v>27</v>
      </c>
    </row>
    <row r="12" spans="1:3" ht="25.05" customHeight="1">
      <c r="A12" s="29" t="s">
        <v>21</v>
      </c>
      <c r="B12" s="28" t="s">
        <v>28</v>
      </c>
    </row>
    <row r="13" spans="1:3" ht="25.05" customHeight="1">
      <c r="A13" s="29" t="s">
        <v>22</v>
      </c>
      <c r="B13" s="28" t="s">
        <v>29</v>
      </c>
    </row>
    <row r="14" spans="1:3" ht="15.6">
      <c r="A14" s="6"/>
    </row>
  </sheetData>
  <mergeCells count="1">
    <mergeCell ref="A2:B2"/>
  </mergeCells>
  <hyperlinks>
    <hyperlink ref="B11" r:id="rId1"/>
  </hyperlinks>
  <pageMargins left="0.16" right="0.15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opLeftCell="A39" workbookViewId="0">
      <selection sqref="A1:F47"/>
    </sheetView>
  </sheetViews>
  <sheetFormatPr defaultColWidth="9.109375" defaultRowHeight="15.6"/>
  <cols>
    <col min="1" max="1" width="6.5546875" style="32" customWidth="1"/>
    <col min="2" max="2" width="31" style="32" customWidth="1"/>
    <col min="3" max="3" width="12.33203125" style="32" customWidth="1"/>
    <col min="4" max="4" width="20.44140625" style="32" customWidth="1"/>
    <col min="5" max="5" width="19.109375" style="32" customWidth="1"/>
    <col min="6" max="6" width="19" style="32" customWidth="1"/>
    <col min="7" max="16384" width="9.109375" style="32"/>
  </cols>
  <sheetData>
    <row r="1" spans="1:6" ht="88.2" customHeight="1">
      <c r="F1" s="66" t="s">
        <v>31</v>
      </c>
    </row>
    <row r="4" spans="1:6" ht="69" customHeight="1">
      <c r="A4" s="63" t="s">
        <v>32</v>
      </c>
      <c r="B4" s="64"/>
      <c r="C4" s="64"/>
      <c r="D4" s="64"/>
      <c r="E4" s="64"/>
      <c r="F4" s="64"/>
    </row>
    <row r="7" spans="1:6" s="33" customFormat="1" ht="46.8">
      <c r="A7" s="65" t="s">
        <v>33</v>
      </c>
      <c r="B7" s="65" t="s">
        <v>34</v>
      </c>
      <c r="C7" s="65" t="s">
        <v>35</v>
      </c>
      <c r="D7" s="65" t="s">
        <v>111</v>
      </c>
      <c r="E7" s="65" t="s">
        <v>112</v>
      </c>
      <c r="F7" s="65" t="s">
        <v>113</v>
      </c>
    </row>
    <row r="8" spans="1:6" s="34" customFormat="1" ht="31.2">
      <c r="A8" s="39" t="s">
        <v>36</v>
      </c>
      <c r="B8" s="40" t="s">
        <v>37</v>
      </c>
      <c r="C8" s="39"/>
      <c r="D8" s="41"/>
      <c r="E8" s="41"/>
      <c r="F8" s="41"/>
    </row>
    <row r="9" spans="1:6" s="34" customFormat="1">
      <c r="A9" s="39" t="s">
        <v>38</v>
      </c>
      <c r="B9" s="40" t="s">
        <v>39</v>
      </c>
      <c r="C9" s="39" t="s">
        <v>40</v>
      </c>
      <c r="D9" s="41">
        <v>6741.8</v>
      </c>
      <c r="E9" s="41">
        <v>6458.61</v>
      </c>
      <c r="F9" s="41">
        <v>10161.700000000001</v>
      </c>
    </row>
    <row r="10" spans="1:6" s="34" customFormat="1">
      <c r="A10" s="39" t="s">
        <v>41</v>
      </c>
      <c r="B10" s="40" t="s">
        <v>42</v>
      </c>
      <c r="C10" s="39" t="s">
        <v>40</v>
      </c>
      <c r="D10" s="41">
        <v>-231.3</v>
      </c>
      <c r="E10" s="41">
        <v>0</v>
      </c>
      <c r="F10" s="41">
        <v>0</v>
      </c>
    </row>
    <row r="11" spans="1:6" s="34" customFormat="1" ht="46.8">
      <c r="A11" s="39" t="s">
        <v>43</v>
      </c>
      <c r="B11" s="40" t="s">
        <v>44</v>
      </c>
      <c r="C11" s="39" t="s">
        <v>40</v>
      </c>
      <c r="D11" s="41">
        <f>-231.3+37.4</f>
        <v>-193.9</v>
      </c>
      <c r="E11" s="41">
        <v>0</v>
      </c>
      <c r="F11" s="41">
        <v>0</v>
      </c>
    </row>
    <row r="12" spans="1:6" s="34" customFormat="1">
      <c r="A12" s="39" t="s">
        <v>45</v>
      </c>
      <c r="B12" s="40" t="s">
        <v>46</v>
      </c>
      <c r="C12" s="39" t="s">
        <v>40</v>
      </c>
      <c r="D12" s="41">
        <v>-231.3</v>
      </c>
      <c r="E12" s="41">
        <v>0</v>
      </c>
      <c r="F12" s="41">
        <v>0</v>
      </c>
    </row>
    <row r="13" spans="1:6" s="34" customFormat="1" ht="31.2">
      <c r="A13" s="39" t="s">
        <v>47</v>
      </c>
      <c r="B13" s="40" t="s">
        <v>48</v>
      </c>
      <c r="C13" s="39"/>
      <c r="D13" s="41"/>
      <c r="E13" s="41"/>
      <c r="F13" s="41"/>
    </row>
    <row r="14" spans="1:6" s="34" customFormat="1" ht="93.6">
      <c r="A14" s="39" t="s">
        <v>49</v>
      </c>
      <c r="B14" s="40" t="s">
        <v>50</v>
      </c>
      <c r="C14" s="39" t="s">
        <v>51</v>
      </c>
      <c r="D14" s="48">
        <f>D10/D9</f>
        <v>-3.4308344952386605E-2</v>
      </c>
      <c r="E14" s="48">
        <f t="shared" ref="E14:F14" si="0">E10/E9</f>
        <v>0</v>
      </c>
      <c r="F14" s="48">
        <f t="shared" si="0"/>
        <v>0</v>
      </c>
    </row>
    <row r="15" spans="1:6" s="34" customFormat="1" ht="46.8">
      <c r="A15" s="39" t="s">
        <v>52</v>
      </c>
      <c r="B15" s="40" t="s">
        <v>53</v>
      </c>
      <c r="C15" s="39"/>
      <c r="D15" s="41"/>
      <c r="E15" s="41"/>
      <c r="F15" s="41"/>
    </row>
    <row r="16" spans="1:6" s="34" customFormat="1" ht="65.400000000000006">
      <c r="A16" s="39" t="s">
        <v>54</v>
      </c>
      <c r="B16" s="40" t="s">
        <v>55</v>
      </c>
      <c r="C16" s="39" t="s">
        <v>56</v>
      </c>
      <c r="D16" s="47" t="s">
        <v>114</v>
      </c>
      <c r="E16" s="47" t="s">
        <v>114</v>
      </c>
      <c r="F16" s="47" t="s">
        <v>114</v>
      </c>
    </row>
    <row r="17" spans="1:6" s="34" customFormat="1" ht="49.8">
      <c r="A17" s="39" t="s">
        <v>57</v>
      </c>
      <c r="B17" s="40" t="s">
        <v>58</v>
      </c>
      <c r="C17" s="39" t="s">
        <v>59</v>
      </c>
      <c r="D17" s="47" t="s">
        <v>114</v>
      </c>
      <c r="E17" s="47" t="s">
        <v>114</v>
      </c>
      <c r="F17" s="47" t="s">
        <v>114</v>
      </c>
    </row>
    <row r="18" spans="1:6" s="35" customFormat="1" ht="18.600000000000001">
      <c r="A18" s="42" t="s">
        <v>60</v>
      </c>
      <c r="B18" s="43" t="s">
        <v>61</v>
      </c>
      <c r="C18" s="42" t="s">
        <v>56</v>
      </c>
      <c r="D18" s="44"/>
      <c r="E18" s="44">
        <v>12.016999999999999</v>
      </c>
      <c r="F18" s="44"/>
    </row>
    <row r="19" spans="1:6" s="34" customFormat="1" ht="49.8">
      <c r="A19" s="39" t="s">
        <v>62</v>
      </c>
      <c r="B19" s="40" t="s">
        <v>63</v>
      </c>
      <c r="C19" s="39" t="s">
        <v>64</v>
      </c>
      <c r="D19" s="45"/>
      <c r="E19" s="45">
        <v>38.404000000000003</v>
      </c>
      <c r="F19" s="45"/>
    </row>
    <row r="20" spans="1:6" s="34" customFormat="1" ht="65.400000000000006">
      <c r="A20" s="39" t="s">
        <v>65</v>
      </c>
      <c r="B20" s="40" t="s">
        <v>66</v>
      </c>
      <c r="C20" s="39" t="s">
        <v>67</v>
      </c>
      <c r="D20" s="41"/>
      <c r="E20" s="41">
        <v>0</v>
      </c>
      <c r="F20" s="41"/>
    </row>
    <row r="21" spans="1:6" s="34" customFormat="1" ht="81">
      <c r="A21" s="39" t="s">
        <v>68</v>
      </c>
      <c r="B21" s="40" t="s">
        <v>69</v>
      </c>
      <c r="C21" s="39" t="s">
        <v>51</v>
      </c>
      <c r="D21" s="41"/>
      <c r="E21" s="41">
        <v>1.5389999999999999</v>
      </c>
      <c r="F21" s="41"/>
    </row>
    <row r="22" spans="1:6" s="34" customFormat="1" ht="65.400000000000006">
      <c r="A22" s="39" t="s">
        <v>70</v>
      </c>
      <c r="B22" s="40" t="s">
        <v>71</v>
      </c>
      <c r="C22" s="39"/>
      <c r="D22" s="47" t="s">
        <v>114</v>
      </c>
      <c r="E22" s="47" t="s">
        <v>114</v>
      </c>
      <c r="F22" s="47" t="s">
        <v>114</v>
      </c>
    </row>
    <row r="23" spans="1:6" s="34" customFormat="1" ht="81">
      <c r="A23" s="39" t="s">
        <v>72</v>
      </c>
      <c r="B23" s="40" t="s">
        <v>73</v>
      </c>
      <c r="C23" s="39" t="s">
        <v>59</v>
      </c>
      <c r="D23" s="47" t="s">
        <v>114</v>
      </c>
      <c r="E23" s="47" t="s">
        <v>114</v>
      </c>
      <c r="F23" s="47" t="s">
        <v>114</v>
      </c>
    </row>
    <row r="24" spans="1:6" s="34" customFormat="1" ht="62.4">
      <c r="A24" s="39" t="s">
        <v>74</v>
      </c>
      <c r="B24" s="40" t="s">
        <v>75</v>
      </c>
      <c r="C24" s="39"/>
      <c r="D24" s="45">
        <v>9815.5</v>
      </c>
      <c r="E24" s="45">
        <v>7635.39</v>
      </c>
      <c r="F24" s="45">
        <v>10161.700000000001</v>
      </c>
    </row>
    <row r="25" spans="1:6" s="34" customFormat="1" ht="84">
      <c r="A25" s="39" t="s">
        <v>76</v>
      </c>
      <c r="B25" s="40" t="s">
        <v>77</v>
      </c>
      <c r="C25" s="39" t="s">
        <v>40</v>
      </c>
      <c r="D25" s="44">
        <v>8808.4</v>
      </c>
      <c r="E25" s="44">
        <v>6458.61</v>
      </c>
      <c r="F25" s="44">
        <v>9116.7000000000007</v>
      </c>
    </row>
    <row r="26" spans="1:6" s="34" customFormat="1">
      <c r="A26" s="39"/>
      <c r="B26" s="40" t="s">
        <v>78</v>
      </c>
      <c r="C26" s="39"/>
      <c r="D26" s="41"/>
      <c r="E26" s="41"/>
      <c r="F26" s="41"/>
    </row>
    <row r="27" spans="1:6" s="34" customFormat="1">
      <c r="A27" s="39"/>
      <c r="B27" s="40" t="s">
        <v>79</v>
      </c>
      <c r="C27" s="39"/>
      <c r="D27" s="41">
        <v>3108.2</v>
      </c>
      <c r="E27" s="41">
        <v>2861.11</v>
      </c>
      <c r="F27" s="41">
        <v>3817.2</v>
      </c>
    </row>
    <row r="28" spans="1:6" s="34" customFormat="1">
      <c r="A28" s="39"/>
      <c r="B28" s="40" t="s">
        <v>80</v>
      </c>
      <c r="C28" s="39"/>
      <c r="D28" s="41">
        <v>447.4</v>
      </c>
      <c r="E28" s="41">
        <v>297.29000000000002</v>
      </c>
      <c r="F28" s="41">
        <v>463.2</v>
      </c>
    </row>
    <row r="29" spans="1:6" s="34" customFormat="1">
      <c r="A29" s="39"/>
      <c r="B29" s="40" t="s">
        <v>81</v>
      </c>
      <c r="C29" s="39"/>
      <c r="D29" s="41">
        <v>199.7</v>
      </c>
      <c r="E29" s="41">
        <v>16.28</v>
      </c>
      <c r="F29" s="41">
        <v>206.8</v>
      </c>
    </row>
    <row r="30" spans="1:6" s="34" customFormat="1" ht="71.400000000000006">
      <c r="A30" s="39" t="s">
        <v>82</v>
      </c>
      <c r="B30" s="40" t="s">
        <v>83</v>
      </c>
      <c r="C30" s="39" t="s">
        <v>40</v>
      </c>
      <c r="D30" s="44">
        <v>1007</v>
      </c>
      <c r="E30" s="44">
        <v>1005.71</v>
      </c>
      <c r="F30" s="44">
        <v>1045</v>
      </c>
    </row>
    <row r="31" spans="1:6" s="34" customFormat="1" ht="46.8">
      <c r="A31" s="39" t="s">
        <v>84</v>
      </c>
      <c r="B31" s="40" t="s">
        <v>85</v>
      </c>
      <c r="C31" s="39" t="s">
        <v>40</v>
      </c>
      <c r="D31" s="41">
        <v>0</v>
      </c>
      <c r="E31" s="41">
        <v>171.07</v>
      </c>
      <c r="F31" s="41">
        <v>0</v>
      </c>
    </row>
    <row r="32" spans="1:6" s="34" customFormat="1" ht="31.2">
      <c r="A32" s="39" t="s">
        <v>86</v>
      </c>
      <c r="B32" s="40" t="s">
        <v>87</v>
      </c>
      <c r="C32" s="39" t="s">
        <v>40</v>
      </c>
      <c r="D32" s="41">
        <v>0</v>
      </c>
      <c r="E32" s="41">
        <v>0</v>
      </c>
      <c r="F32" s="41">
        <v>0</v>
      </c>
    </row>
    <row r="33" spans="1:6" s="34" customFormat="1" ht="62.4">
      <c r="A33" s="39" t="s">
        <v>88</v>
      </c>
      <c r="B33" s="40" t="s">
        <v>89</v>
      </c>
      <c r="C33" s="39"/>
      <c r="D33" s="41">
        <v>0</v>
      </c>
      <c r="E33" s="41">
        <v>0</v>
      </c>
      <c r="F33" s="41">
        <v>0</v>
      </c>
    </row>
    <row r="34" spans="1:6" s="34" customFormat="1">
      <c r="A34" s="39"/>
      <c r="B34" s="46" t="s">
        <v>90</v>
      </c>
      <c r="C34" s="39"/>
      <c r="D34" s="41"/>
      <c r="E34" s="41"/>
      <c r="F34" s="41"/>
    </row>
    <row r="35" spans="1:6" s="34" customFormat="1" ht="18.600000000000001">
      <c r="A35" s="39"/>
      <c r="B35" s="40" t="s">
        <v>91</v>
      </c>
      <c r="C35" s="39" t="s">
        <v>92</v>
      </c>
      <c r="D35" s="41">
        <v>673.31500000000005</v>
      </c>
      <c r="E35" s="41">
        <v>673.31500000000005</v>
      </c>
      <c r="F35" s="41">
        <v>673.31500000000005</v>
      </c>
    </row>
    <row r="36" spans="1:6" s="34" customFormat="1" ht="34.200000000000003">
      <c r="A36" s="39"/>
      <c r="B36" s="40" t="s">
        <v>93</v>
      </c>
      <c r="C36" s="39" t="s">
        <v>94</v>
      </c>
      <c r="D36" s="49">
        <f>D25/D35</f>
        <v>13.082138375054765</v>
      </c>
      <c r="E36" s="49">
        <f t="shared" ref="E36:F36" si="1">E25/E35</f>
        <v>9.5922562247981986</v>
      </c>
      <c r="F36" s="49">
        <f t="shared" si="1"/>
        <v>13.540022129315402</v>
      </c>
    </row>
    <row r="37" spans="1:6" s="34" customFormat="1" ht="62.4">
      <c r="A37" s="39" t="s">
        <v>95</v>
      </c>
      <c r="B37" s="40" t="s">
        <v>96</v>
      </c>
      <c r="C37" s="39"/>
      <c r="D37" s="41"/>
      <c r="E37" s="41"/>
      <c r="F37" s="41"/>
    </row>
    <row r="38" spans="1:6" s="34" customFormat="1" ht="31.2">
      <c r="A38" s="39" t="s">
        <v>97</v>
      </c>
      <c r="B38" s="40" t="s">
        <v>98</v>
      </c>
      <c r="C38" s="39" t="s">
        <v>99</v>
      </c>
      <c r="D38" s="41">
        <v>11</v>
      </c>
      <c r="E38" s="41">
        <v>11</v>
      </c>
      <c r="F38" s="41">
        <v>11</v>
      </c>
    </row>
    <row r="39" spans="1:6" s="34" customFormat="1" ht="46.8">
      <c r="A39" s="39" t="s">
        <v>100</v>
      </c>
      <c r="B39" s="40" t="s">
        <v>101</v>
      </c>
      <c r="C39" s="39" t="s">
        <v>102</v>
      </c>
      <c r="D39" s="41">
        <v>23.5</v>
      </c>
      <c r="E39" s="41">
        <v>24.2</v>
      </c>
      <c r="F39" s="41">
        <v>24.4</v>
      </c>
    </row>
    <row r="40" spans="1:6" s="34" customFormat="1" ht="46.8">
      <c r="A40" s="39" t="s">
        <v>103</v>
      </c>
      <c r="B40" s="40" t="s">
        <v>104</v>
      </c>
      <c r="C40" s="39"/>
      <c r="D40" s="41"/>
      <c r="E40" s="41"/>
      <c r="F40" s="41"/>
    </row>
    <row r="41" spans="1:6" s="34" customFormat="1">
      <c r="A41" s="39"/>
      <c r="B41" s="46" t="s">
        <v>90</v>
      </c>
      <c r="C41" s="39"/>
      <c r="D41" s="41"/>
      <c r="E41" s="41"/>
      <c r="F41" s="41"/>
    </row>
    <row r="42" spans="1:6" s="34" customFormat="1" ht="62.4">
      <c r="A42" s="39"/>
      <c r="B42" s="40" t="s">
        <v>105</v>
      </c>
      <c r="C42" s="39" t="s">
        <v>40</v>
      </c>
      <c r="D42" s="50">
        <v>72</v>
      </c>
      <c r="E42" s="50">
        <v>72</v>
      </c>
      <c r="F42" s="50">
        <v>72</v>
      </c>
    </row>
    <row r="43" spans="1:6" s="34" customFormat="1" ht="78">
      <c r="A43" s="39"/>
      <c r="B43" s="40" t="s">
        <v>106</v>
      </c>
      <c r="C43" s="39" t="s">
        <v>40</v>
      </c>
      <c r="D43" s="47" t="s">
        <v>114</v>
      </c>
      <c r="E43" s="47" t="s">
        <v>114</v>
      </c>
      <c r="F43" s="47" t="s">
        <v>114</v>
      </c>
    </row>
    <row r="44" spans="1:6" s="37" customFormat="1" ht="19.5" customHeight="1">
      <c r="A44" s="36" t="s">
        <v>107</v>
      </c>
    </row>
    <row r="45" spans="1:6" s="37" customFormat="1">
      <c r="A45" s="36" t="s">
        <v>108</v>
      </c>
    </row>
    <row r="46" spans="1:6" s="37" customFormat="1">
      <c r="A46" s="36" t="s">
        <v>109</v>
      </c>
    </row>
    <row r="47" spans="1:6" s="37" customFormat="1">
      <c r="A47" s="36" t="s">
        <v>110</v>
      </c>
    </row>
  </sheetData>
  <mergeCells count="1">
    <mergeCell ref="A4:F4"/>
  </mergeCells>
  <pageMargins left="0.15748031496062992" right="0.11811023622047245" top="0.74803149606299213" bottom="0.74803149606299213" header="0.31496062992125984" footer="0.31496062992125984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F7" sqref="F7"/>
    </sheetView>
  </sheetViews>
  <sheetFormatPr defaultRowHeight="14.4"/>
  <cols>
    <col min="1" max="1" width="7" bestFit="1" customWidth="1"/>
    <col min="2" max="2" width="30.21875" customWidth="1"/>
    <col min="3" max="3" width="17.88671875" customWidth="1"/>
    <col min="4" max="4" width="17.109375" customWidth="1"/>
    <col min="5" max="5" width="19.109375" customWidth="1"/>
    <col min="6" max="6" width="17.44140625" customWidth="1"/>
    <col min="7" max="7" width="17.77734375" customWidth="1"/>
    <col min="8" max="8" width="14.77734375" customWidth="1"/>
    <col min="9" max="9" width="15.109375" customWidth="1"/>
  </cols>
  <sheetData>
    <row r="1" spans="1:9" ht="54.6" customHeight="1">
      <c r="A1" s="32"/>
      <c r="B1" s="32"/>
      <c r="C1" s="32"/>
      <c r="D1" s="32"/>
      <c r="E1" s="32"/>
      <c r="F1" s="32"/>
      <c r="G1" s="67" t="s">
        <v>115</v>
      </c>
      <c r="H1" s="67"/>
      <c r="I1" s="67"/>
    </row>
    <row r="2" spans="1:9" ht="15.6">
      <c r="A2" s="32"/>
      <c r="B2" s="32"/>
      <c r="C2" s="32"/>
      <c r="D2" s="32"/>
      <c r="E2" s="32"/>
      <c r="F2" s="32"/>
      <c r="G2" s="32"/>
      <c r="H2" s="32"/>
      <c r="I2" s="32"/>
    </row>
    <row r="3" spans="1:9" ht="15.6">
      <c r="A3" s="32"/>
      <c r="B3" s="32"/>
      <c r="C3" s="32"/>
      <c r="D3" s="32"/>
      <c r="E3" s="32"/>
      <c r="F3" s="32"/>
      <c r="G3" s="32"/>
      <c r="H3" s="32"/>
      <c r="I3" s="32"/>
    </row>
    <row r="4" spans="1:9" ht="15.6">
      <c r="A4" s="32"/>
      <c r="B4" s="32"/>
      <c r="C4" s="32"/>
      <c r="D4" s="32"/>
      <c r="E4" s="32"/>
      <c r="F4" s="32"/>
      <c r="G4" s="32"/>
      <c r="H4" s="32"/>
      <c r="I4" s="32"/>
    </row>
    <row r="5" spans="1:9" ht="16.8">
      <c r="A5" s="38" t="s">
        <v>116</v>
      </c>
      <c r="B5" s="38"/>
      <c r="C5" s="38"/>
      <c r="D5" s="38"/>
      <c r="E5" s="38"/>
      <c r="F5" s="38"/>
      <c r="G5" s="38"/>
      <c r="H5" s="38"/>
      <c r="I5" s="38"/>
    </row>
    <row r="6" spans="1:9" ht="15.6">
      <c r="A6" s="32"/>
      <c r="B6" s="32"/>
      <c r="C6" s="32"/>
      <c r="D6" s="32"/>
      <c r="E6" s="32"/>
      <c r="F6" s="32"/>
      <c r="G6" s="32"/>
      <c r="H6" s="32"/>
      <c r="I6" s="32"/>
    </row>
    <row r="7" spans="1:9" ht="15.6">
      <c r="A7" s="32"/>
      <c r="B7" s="32"/>
      <c r="C7" s="32"/>
      <c r="D7" s="32"/>
      <c r="E7" s="32"/>
      <c r="F7" s="32"/>
      <c r="G7" s="32"/>
      <c r="H7" s="32"/>
      <c r="I7" s="32"/>
    </row>
    <row r="8" spans="1:9" ht="54.6" customHeight="1">
      <c r="A8" s="51" t="s">
        <v>33</v>
      </c>
      <c r="B8" s="54" t="s">
        <v>34</v>
      </c>
      <c r="C8" s="54" t="s">
        <v>117</v>
      </c>
      <c r="D8" s="54" t="s">
        <v>118</v>
      </c>
      <c r="E8" s="54"/>
      <c r="F8" s="54" t="s">
        <v>119</v>
      </c>
      <c r="G8" s="54"/>
      <c r="H8" s="54" t="s">
        <v>120</v>
      </c>
      <c r="I8" s="54"/>
    </row>
    <row r="9" spans="1:9" ht="27.6">
      <c r="A9" s="51"/>
      <c r="B9" s="54"/>
      <c r="C9" s="54"/>
      <c r="D9" s="57" t="s">
        <v>127</v>
      </c>
      <c r="E9" s="57" t="s">
        <v>128</v>
      </c>
      <c r="F9" s="57" t="s">
        <v>127</v>
      </c>
      <c r="G9" s="57" t="s">
        <v>128</v>
      </c>
      <c r="H9" s="57" t="s">
        <v>127</v>
      </c>
      <c r="I9" s="57" t="s">
        <v>128</v>
      </c>
    </row>
    <row r="10" spans="1:9" ht="41.4" customHeight="1">
      <c r="A10" s="52" t="s">
        <v>36</v>
      </c>
      <c r="B10" s="55" t="s">
        <v>121</v>
      </c>
      <c r="C10" s="56"/>
      <c r="D10" s="27"/>
      <c r="E10" s="27"/>
      <c r="F10" s="27"/>
      <c r="G10" s="27"/>
      <c r="H10" s="27"/>
      <c r="I10" s="27"/>
    </row>
    <row r="11" spans="1:9" ht="31.2" customHeight="1">
      <c r="A11" s="52" t="s">
        <v>41</v>
      </c>
      <c r="B11" s="58" t="s">
        <v>122</v>
      </c>
      <c r="C11" s="59"/>
      <c r="D11" s="59"/>
      <c r="E11" s="59"/>
      <c r="F11" s="59"/>
      <c r="G11" s="59"/>
      <c r="H11" s="59"/>
      <c r="I11" s="60"/>
    </row>
    <row r="12" spans="1:9" ht="21" customHeight="1">
      <c r="A12" s="52"/>
      <c r="B12" s="61" t="s">
        <v>0</v>
      </c>
      <c r="C12" s="52"/>
      <c r="D12" s="27"/>
      <c r="E12" s="27"/>
      <c r="F12" s="27"/>
      <c r="G12" s="27"/>
      <c r="H12" s="27"/>
      <c r="I12" s="27"/>
    </row>
    <row r="13" spans="1:9" ht="31.8" customHeight="1">
      <c r="A13" s="52"/>
      <c r="B13" s="53" t="s">
        <v>123</v>
      </c>
      <c r="C13" s="52" t="s">
        <v>124</v>
      </c>
      <c r="D13" s="62">
        <v>57335</v>
      </c>
      <c r="E13" s="62">
        <v>57335</v>
      </c>
      <c r="F13" s="62">
        <v>58177</v>
      </c>
      <c r="G13" s="62">
        <v>58177</v>
      </c>
      <c r="H13" s="1">
        <v>72670</v>
      </c>
      <c r="I13" s="1">
        <v>72670</v>
      </c>
    </row>
    <row r="14" spans="1:9" ht="41.4">
      <c r="A14" s="52"/>
      <c r="B14" s="53" t="s">
        <v>1</v>
      </c>
      <c r="C14" s="52" t="s">
        <v>125</v>
      </c>
      <c r="D14" s="62">
        <v>36</v>
      </c>
      <c r="E14" s="62">
        <v>36</v>
      </c>
      <c r="F14" s="62">
        <v>34</v>
      </c>
      <c r="G14" s="62">
        <v>34</v>
      </c>
      <c r="H14" s="1">
        <v>29.48</v>
      </c>
      <c r="I14" s="1">
        <v>29.48</v>
      </c>
    </row>
    <row r="15" spans="1:9">
      <c r="A15" s="52"/>
      <c r="B15" s="61" t="s">
        <v>126</v>
      </c>
      <c r="C15" s="52" t="s">
        <v>125</v>
      </c>
      <c r="D15" s="62">
        <v>0.13800000000000001</v>
      </c>
      <c r="E15" s="62">
        <v>0.13800000000000001</v>
      </c>
      <c r="F15" s="62">
        <v>0.13600000000000001</v>
      </c>
      <c r="G15" s="62">
        <v>0.13600000000000001</v>
      </c>
      <c r="H15" s="1">
        <v>0.16300000000000001</v>
      </c>
      <c r="I15" s="1">
        <v>0.16300000000000001</v>
      </c>
    </row>
  </sheetData>
  <mergeCells count="10">
    <mergeCell ref="B10:C10"/>
    <mergeCell ref="B11:I11"/>
    <mergeCell ref="G1:I1"/>
    <mergeCell ref="A5:I5"/>
    <mergeCell ref="A8:A9"/>
    <mergeCell ref="B8:B9"/>
    <mergeCell ref="C8:C9"/>
    <mergeCell ref="D8:E8"/>
    <mergeCell ref="F8:G8"/>
    <mergeCell ref="H8:I8"/>
  </mergeCells>
  <pageMargins left="0.22" right="0.18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А. Меркулова</dc:creator>
  <cp:lastModifiedBy>merkulova</cp:lastModifiedBy>
  <cp:lastPrinted>2017-08-08T06:36:23Z</cp:lastPrinted>
  <dcterms:created xsi:type="dcterms:W3CDTF">2014-04-25T05:40:00Z</dcterms:created>
  <dcterms:modified xsi:type="dcterms:W3CDTF">2017-08-08T06:40:44Z</dcterms:modified>
</cp:coreProperties>
</file>